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表06" sheetId="10" r:id="rId10"/>
    <sheet name="部门政府采购预算表07" sheetId="11" r:id="rId11"/>
    <sheet name="部门政府购买服务预算表08" sheetId="12" r:id="rId12"/>
    <sheet name="省对下转移支付预算表09-1" sheetId="13" r:id="rId13"/>
    <sheet name="省对下转移支付绩效目标表09-2" sheetId="14" r:id="rId14"/>
    <sheet name="新增资产配置表10" sheetId="15" r:id="rId15"/>
    <sheet name="中央转移支付补助项目支出预算表11" sheetId="16" r:id="rId16"/>
    <sheet name="部门项目支出中期规划预算表12" sheetId="1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<sst xmlns="http://schemas.openxmlformats.org/spreadsheetml/2006/main" count="2681" uniqueCount="658">
  <si>
    <t>预算01-1表</t>
  </si>
  <si>
    <t>2026年部门财务收支预算总表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</si>
  <si>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</si>
  <si>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</si>
  <si>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</si>
  <si>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</si>
  <si>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</si>
  <si>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</si>
  <si>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</si>
  <si>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</si>
  <si>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</si>
  <si>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</si>
  <si>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</si>
  <si>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</si>
  <si>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</si>
  <si>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</si>
  <si>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</si>
  <si>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</si>
  <si>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</si>
  <si>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</si>
  <si>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</si>
  <si>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</si>
  <si>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</si>
  <si>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2、非财政拨款结余</t>
  </si>
  <si>
    <t>收  入  总  计</t>
  </si>
  <si>
    <t>支 出 总 计</t>
  </si>
  <si>
    <t>预算01-2表</t>
  </si>
  <si>
    <t>2026年部门收入预算表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</si>
  <si>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</si>
  <si>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</si>
  <si>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</si>
  <si>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</si>
  <si>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</si>
  <si>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</si>
  <si>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</si>
  <si>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</si>
  <si>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</si>
  <si>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</si>
  <si>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事业单位经营收入</t>
  </si>
  <si>
    <t>上级补助收入</t>
  </si>
  <si>
    <t>附属单位上缴收入</t>
  </si>
  <si>
    <t>其他收入</t>
  </si>
  <si>
    <t>非财政拨款结余</t>
  </si>
  <si>
    <t>事业收入</t>
  </si>
  <si>
    <t>131027</t>
  </si>
  <si>
    <t>云南省第三人民医院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</si>
  <si>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</si>
  <si>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</si>
  <si>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</si>
  <si>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</si>
  <si>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</si>
  <si>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</si>
  <si>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事业支出</t>
  </si>
  <si>
    <t>事业单位
经营支出</t>
  </si>
  <si>
    <t>上级补助支出</t>
  </si>
  <si>
    <t>附属单位补助支出</t>
  </si>
  <si>
    <t>其他支出</t>
  </si>
  <si>
    <t>基本支出</t>
  </si>
  <si>
    <t>项目支出</t>
  </si>
  <si>
    <t>208</t>
  </si>
  <si>
    <t>社会保障和就业支出</t>
  </si>
  <si>
    <t>20801</t>
  </si>
  <si>
    <t>人力资源和社会保障管理事务</t>
  </si>
  <si>
    <t>2080116</t>
  </si>
  <si>
    <t>引进人才费用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</si>
  <si>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</si>
  <si>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</si>
  <si>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</si>
  <si>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</si>
  <si>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</si>
  <si>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</si>
  <si>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</si>
  <si>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</si>
  <si>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</si>
  <si>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</si>
  <si>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</si>
  <si>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</si>
  <si>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</si>
  <si>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21002</t>
  </si>
  <si>
    <t>公立医院</t>
  </si>
  <si>
    <t>2100201</t>
  </si>
  <si>
    <t>综合医院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</si>
  <si>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</si>
  <si>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</si>
  <si>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</si>
  <si>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</si>
  <si>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</si>
  <si>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</si>
  <si>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</si>
  <si>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</si>
  <si>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</si>
  <si>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</si>
  <si>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</si>
  <si>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</si>
  <si>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</si>
  <si>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</si>
  <si>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</si>
  <si>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</si>
  <si>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</si>
  <si>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</si>
  <si>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合  计</t>
  </si>
  <si>
    <t>预算02-1表</t>
  </si>
  <si>
    <t>2026年财政拨款收支预算总表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</si>
  <si>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</si>
  <si>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</si>
  <si>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</si>
  <si>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</si>
  <si>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</si>
  <si>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</si>
  <si>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</si>
  <si>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二、年终结转结余</t>
  </si>
  <si>
    <t>收 入 总 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</si>
  <si>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</si>
  <si>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</si>
  <si>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</si>
  <si>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</si>
  <si>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</si>
  <si>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1</t>
  </si>
  <si>
    <t>2</t>
  </si>
  <si>
    <t>3</t>
  </si>
  <si>
    <t>4</t>
  </si>
  <si>
    <t>5</t>
  </si>
  <si>
    <t>6</t>
  </si>
  <si>
    <t>预算03表</t>
  </si>
  <si>
    <t>2026年一般公共预算“三公”经费支出预算表</t>
  </si>
  <si>
    <t>单位：元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</si>
  <si>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</si>
  <si>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</si>
  <si>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</si>
  <si>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</si>
  <si>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</si>
  <si>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</si>
  <si>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注：云南省第三人民医院2026年无一般公共预算“三公”经费支出，本表为空表。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</si>
  <si>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</si>
  <si>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</si>
  <si>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</si>
  <si>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</si>
  <si>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</si>
  <si>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</si>
  <si>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</si>
  <si>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经济科目编码</t>
  </si>
  <si>
    <t>经济科目名称</t>
  </si>
  <si>
    <t>资金来源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</si>
  <si>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</si>
  <si>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</si>
  <si>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</si>
  <si>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</si>
  <si>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</si>
  <si>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</si>
  <si>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</si>
  <si>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530000210000000027704</t>
  </si>
  <si>
    <t>事业人员支出工资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</si>
  <si>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</si>
  <si>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</si>
  <si>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</si>
  <si>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</si>
  <si>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</si>
  <si>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</si>
  <si>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</si>
  <si>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</si>
  <si>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530000210000000033986</t>
  </si>
  <si>
    <t>社会保障缴费</t>
  </si>
  <si>
    <t>30108</t>
  </si>
  <si>
    <t>机关事业单位基本养老保险缴费</t>
  </si>
  <si>
    <t>30112</t>
  </si>
  <si>
    <t>其他社会保障缴费</t>
  </si>
  <si>
    <t>30110</t>
  </si>
  <si>
    <t>职工基本医疗保险缴费</t>
  </si>
  <si>
    <t>30307</t>
  </si>
  <si>
    <t>医疗费补助</t>
  </si>
  <si>
    <t>30111</t>
  </si>
  <si>
    <t>公务员医疗补助缴费</t>
  </si>
  <si>
    <t>530000210000000033987</t>
  </si>
  <si>
    <t>社会保障缴费（职业年金单位缴费）</t>
  </si>
  <si>
    <t>30109</t>
  </si>
  <si>
    <t>职业年金缴费</t>
  </si>
  <si>
    <t>530000210000000033988</t>
  </si>
  <si>
    <t>30113</t>
  </si>
  <si>
    <t>530000210000000033989</t>
  </si>
  <si>
    <t>对个人和家庭的补助</t>
  </si>
  <si>
    <t>30399</t>
  </si>
  <si>
    <t>其他对个人和家庭的补助</t>
  </si>
  <si>
    <t>530000210000000033990</t>
  </si>
  <si>
    <t>公车购置及运维费</t>
  </si>
  <si>
    <t>30231</t>
  </si>
  <si>
    <t>公务用车运行维护费</t>
  </si>
  <si>
    <t>530000210000000033992</t>
  </si>
  <si>
    <t>30217</t>
  </si>
  <si>
    <t>530000210000000033994</t>
  </si>
  <si>
    <t>工会经费</t>
  </si>
  <si>
    <t>30228</t>
  </si>
  <si>
    <t>530000210000000033995</t>
  </si>
  <si>
    <t>一般公用经费</t>
  </si>
  <si>
    <t>30299</t>
  </si>
  <si>
    <t>其他商品和服务支出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</si>
  <si>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</si>
  <si>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</si>
  <si>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</si>
  <si>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</si>
  <si>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</si>
  <si>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</si>
  <si>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</si>
  <si>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</si>
  <si>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</si>
  <si>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</si>
  <si>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</si>
  <si>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</si>
  <si>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</si>
  <si>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</si>
  <si>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</si>
  <si>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</si>
  <si>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</si>
  <si>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</si>
  <si>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30214</t>
  </si>
  <si>
    <t>租赁费</t>
  </si>
  <si>
    <t>30215</t>
  </si>
  <si>
    <t>会议费</t>
  </si>
  <si>
    <t>30216</t>
  </si>
  <si>
    <t>培训费</t>
  </si>
  <si>
    <t>30218</t>
  </si>
  <si>
    <t>专用材料费</t>
  </si>
  <si>
    <t>30226</t>
  </si>
  <si>
    <t>劳务费</t>
  </si>
  <si>
    <t>30227</t>
  </si>
  <si>
    <t>委托业务费</t>
  </si>
  <si>
    <t>30239</t>
  </si>
  <si>
    <t>其他交通费用</t>
  </si>
  <si>
    <t>30240</t>
  </si>
  <si>
    <t>税金及附加费用</t>
  </si>
  <si>
    <t>预算05-1表</t>
  </si>
  <si>
    <t>2026年部门项目支出预算表</t>
  </si>
  <si>
    <t>项目分类</t>
  </si>
  <si>
    <t>项目单位</t>
  </si>
  <si>
    <t>本年拨款</t>
  </si>
  <si>
    <t>其中：本次下达</t>
  </si>
  <si>
    <t>2024年医疗服务与保障能力提升（医疗卫生服务能力建设）补助资金</t>
  </si>
  <si>
    <t>专项业务类</t>
  </si>
  <si>
    <t>530000241100003240326</t>
  </si>
  <si>
    <t>31007</t>
  </si>
  <si>
    <t>信息网络及软件购置更新</t>
  </si>
  <si>
    <t>2025年度云南省卫生健康事业高质量发展三年行动计划（第二批）专项资金</t>
  </si>
  <si>
    <t>事业发展类</t>
  </si>
  <si>
    <t>530000251100004279290</t>
  </si>
  <si>
    <t>2025年度云南省卫生健康事业高质量发展三年行动计划（第四批）资金</t>
  </si>
  <si>
    <t>530000251100004587000</t>
  </si>
  <si>
    <t>31001</t>
  </si>
  <si>
    <t>房屋建筑物购建</t>
  </si>
  <si>
    <t>2025年基本公共卫生服务项目中央补助结算资金</t>
  </si>
  <si>
    <t>530000251100004351523</t>
  </si>
  <si>
    <t>31003</t>
  </si>
  <si>
    <t>专用设备购置</t>
  </si>
  <si>
    <t>2025年医疗服务与保障能力提升（卫生健康人才培养）补助结算资金</t>
  </si>
  <si>
    <t>530000251100004344882</t>
  </si>
  <si>
    <t>2025年医疗卫生能力提升补助资金</t>
  </si>
  <si>
    <t>530000251100004438885</t>
  </si>
  <si>
    <t>2025年医疗卫生人才专项项目支持经费</t>
  </si>
  <si>
    <t>530000251100004584632</t>
  </si>
  <si>
    <t>其他人员支出</t>
  </si>
  <si>
    <t>民生类</t>
  </si>
  <si>
    <t>530000231100001090587</t>
  </si>
  <si>
    <t>30199</t>
  </si>
  <si>
    <t>其他工资福利支出</t>
  </si>
  <si>
    <t>人才发展专项资金</t>
  </si>
  <si>
    <t>530000261100005175125</t>
  </si>
  <si>
    <t>提前下达2025年基本公共卫生服务中央补助资金</t>
  </si>
  <si>
    <t>530000251100003857305</t>
  </si>
  <si>
    <t>31099</t>
  </si>
  <si>
    <t>其他资本性支出</t>
  </si>
  <si>
    <t>提前下达2025年医疗服务与保障能力提升（卫生健康人才培养）补助资金</t>
  </si>
  <si>
    <t>530000251100003854929</t>
  </si>
  <si>
    <t>30305</t>
  </si>
  <si>
    <t>生活补助</t>
  </si>
  <si>
    <t>因公出国（境）专项经费</t>
  </si>
  <si>
    <t>因公出国（境）经费</t>
  </si>
  <si>
    <t>530000231100001109249</t>
  </si>
  <si>
    <t>30212</t>
  </si>
  <si>
    <t>因公出国（境）费用</t>
  </si>
  <si>
    <t>云南省第三人民医院发展补助专项资金</t>
  </si>
  <si>
    <t>530000200000000010050</t>
  </si>
  <si>
    <t>云南省第三人民医院发展项目经费</t>
  </si>
  <si>
    <t>530000261100004460802</t>
  </si>
  <si>
    <t>31002</t>
  </si>
  <si>
    <t>办公设备购置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</si>
  <si>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</si>
  <si>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</si>
  <si>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</si>
  <si>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</si>
  <si>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</si>
  <si>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</si>
  <si>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</si>
  <si>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</si>
  <si>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</si>
  <si>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</si>
  <si>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</si>
  <si>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</si>
  <si>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1.不断提高医院医疗服务能力和运行效率，持续提升医院医疗技术、护理质量、教学水平、科研实力，规范临床路径管理工作，争取实施临床路径管理病例数占比达到40%以上，住院患者平均平均住院天数小于等于8天；
2.持续改进医院整体医疗服务流程，不断改善医院就诊环境、就医秩序，提升患者就医体验和满意度，使得患者满意度达到90%以上；
3.提高医院医疗服务能力和运行效率，三级公立医院55项绩效考核指标数据持续向好，医院疾病诊疗能力与医院功能定位相适应，使得2026年出院患者三四级手术比例超过50%；
4.落实国家取消药品加成、医用耗材加成等医改任务，切实降低药品和卫生材料收入比重、控制医疗费用不合理增长。按照“总量控制、结构调整、有升有降、逐步到位”的原则，通过动态调整医疗服务价格、控制药品、耗材收入，优化医院收入结构；
5.加强职业病、临床营养、疼痛诊疗质控中心建设，组建本省专业质控网络，指导州（市）级质控中心开展工作，开展各种形式督导检查工作、规范并指导全省职业病、临床营养、疼痛的诊疗工作，2026年计划对云南省20所以上各地州医院开展医疗质量督导检查；
6.开展住院医师培训，培养并向全省各级医疗卫生机构输送一批有临床规范诊疗能力，适当兼顾临床教学和科研素养的医师队伍，使得2026年住院医师规范化培训学员的培训结业通过率达到90%以上。</t>
  </si>
  <si>
    <t>产出指标</t>
  </si>
  <si>
    <t>数量指标</t>
  </si>
  <si>
    <t>门急诊人次</t>
  </si>
  <si>
    <t>&gt;=</t>
  </si>
  <si>
    <t>500000</t>
  </si>
  <si>
    <t>人次</t>
  </si>
  <si>
    <t>定量指标</t>
  </si>
  <si>
    <t>反映医院收治患者能力</t>
  </si>
  <si>
    <t>质量指标</t>
  </si>
  <si>
    <t>医学装备采购符合国家质量标准</t>
  </si>
  <si>
    <t>=</t>
  </si>
  <si>
    <t>100</t>
  </si>
  <si>
    <t>%</t>
  </si>
  <si>
    <t>医学装备验收合格率100%</t>
  </si>
  <si>
    <t>实施临床路径管理病例数占比</t>
  </si>
  <si>
    <t>40</t>
  </si>
  <si>
    <t>考核医院实施临床路径管理的病例数/出院病例占比情况</t>
  </si>
  <si>
    <t>病床使用率</t>
  </si>
  <si>
    <t>90</t>
  </si>
  <si>
    <t>反映医疗机构病床资源的利用效率</t>
  </si>
  <si>
    <t>效益指标</t>
  </si>
  <si>
    <t>社会效益</t>
  </si>
  <si>
    <t>平均住院天数</t>
  </si>
  <si>
    <t>&lt;=</t>
  </si>
  <si>
    <t>8</t>
  </si>
  <si>
    <t>天</t>
  </si>
  <si>
    <t>反映医院工作效率及社会效益。计算方法：出院患者住院总天数/出院总人数。</t>
  </si>
  <si>
    <t>出院患者三四级手术比例</t>
  </si>
  <si>
    <t>50</t>
  </si>
  <si>
    <t>体现三级公立医院的功能定位，反映医院加强分诊诊疗制度建设，救治疑难复杂和危急重症患者能力</t>
  </si>
  <si>
    <t>满意度指标</t>
  </si>
  <si>
    <t>服务对象满意度</t>
  </si>
  <si>
    <t>门诊患者满意度</t>
  </si>
  <si>
    <t>门诊患者满对我院医疗服务质量的满意度≥90%</t>
  </si>
  <si>
    <t>住院患者满意度</t>
  </si>
  <si>
    <t>反映医院住院患者的满意程度</t>
  </si>
  <si>
    <t>医务人员满意度</t>
  </si>
  <si>
    <t>反映医院医务人员的满意程度</t>
  </si>
  <si>
    <t>按计划完成高层次人才出国开展学习交流活动，完成优秀骨干、高层次人才国外研修访学活动。</t>
  </si>
  <si>
    <t>出访团组批次</t>
  </si>
  <si>
    <t>人/人次</t>
  </si>
  <si>
    <t>反映年度组织出访批次和团组的数量情况。</t>
  </si>
  <si>
    <t>出访任务完成率</t>
  </si>
  <si>
    <t>出访任务完成率等于100%。</t>
  </si>
  <si>
    <t>出访形成报告数</t>
  </si>
  <si>
    <t>份</t>
  </si>
  <si>
    <t>出访形成报告书等于3份。</t>
  </si>
  <si>
    <t>可持续影响</t>
  </si>
  <si>
    <t>部门运转</t>
  </si>
  <si>
    <t>正常运转</t>
  </si>
  <si>
    <t>定性指标</t>
  </si>
  <si>
    <t>医院各部门正常运转。</t>
  </si>
  <si>
    <t>单位人员满意度</t>
  </si>
  <si>
    <t>反映部门（单位）人员对安排员工出国（境）进行学术交流的满意程度。</t>
  </si>
  <si>
    <t>1.不断提高医院医疗服务能力和运行效率，持续提升医院医疗技术、护理质量、教学水平、科研实力，规范临床路径管理工作，争取实施临床路径管理病例数占比达到40%以上，住院患者平均平均住院天数小于等于8天；
2.持续改进医院整体医疗服务流程，不断改善医院就诊环境、就医秩序，提升患者就医体验和满意度，使得患者满意度达到90%以上；
3.提高医院医疗服务能力和运行效率，三级公立医院55项绩效考核指标数据持续向好，医院疾病诊疗能力与医院功能定位相适应，使得2026年出院患者三四级手术比例超过50%；
4.落实国家取消药品加成、医用耗材加成等医改任务，切实降低药品和卫生材料收入比重、控制医疗费用不合理增长。按照“总量控制、结构调整、有升有降、逐步到位”的原则，通过动态调整医疗服务价格、控制药品、耗材收入，优化医院收入结构：
5.加强职业病、临床营养、疼痛诊疗质控中心建设，组建本省专业质控网络，指导州（市）级质控中心开展工作，开展各种形式督导检查工作、规范并指导全省职业病、临床营养、疼痛的诊疗工作，2026年计划对云南省20所以上各地州医院开展医疗质量督导检查；
6.开展住院医师培训，培养并向全省各级医疗卫生机构输送一批有临床规范诊疗能力，适当兼顾临床教学和科研素养的医师队伍，使得2026年住院医师规范化培训学员的培训结业通过率达到90%以上。</t>
  </si>
  <si>
    <t>出院人次</t>
  </si>
  <si>
    <t>38000</t>
  </si>
  <si>
    <t>规培学员培训结业通过率</t>
  </si>
  <si>
    <t>本年度本院参加培训结业考试并通过的住院医师人数/同期结业考试的住院医师总人数×100%。</t>
  </si>
  <si>
    <t>反映医院门诊患者的满意程度</t>
  </si>
  <si>
    <t xml:space="preserve">一、组织开展“兴滇英才支持计划”青年人才项目评审，资助入选兴滇英才支持计划引进人才一次性工作生活补贴，给予我院1名医生项目资助，促进“兴滇英才支持计划”青年人才培养人员在学术水平、科研能力、研究成果取得成效。
二、通过本项目的实施，深入贯彻党中央、国务院关于新时代技能人才队伍建设的决策部署，紧扣省委“3815”战略发展目标，聚焦全省12大重点产业，突出产业强省、企业兴省、就业稳省主线，通过搭建全省技能竞技交流平台，有力推动以赛促学、以赛促训、以赛促评和以赛促建，着力完善竞赛体系、培树竞赛品牌，强化人才支撑、服务产业发展，推动竞赛链与产业链、人才链、创新链等相协同、互融合，为我省高质量跨越式发展提供坚强技能人才保障。 
以习近平新时代中国特色社会主义思想为指引，深入落实习近平总书记关于新时代人才工作的重要思想及省委 “3815” 战略。聚焦人才链与产业链融合，开展青年技能人才培养工程，完成职业训练院、省级高技能人才基地、省级人才培训基础能力建设项目评审，搭建全省技能竞技交流平台，推动竞赛链、产业链、人才链、创新链等相协同、互融合，为我省高质量跨越式发展提供坚强技能人才保障。
                  </t>
  </si>
  <si>
    <t>发表学术论文数</t>
  </si>
  <si>
    <t>1.0</t>
  </si>
  <si>
    <t>篇</t>
  </si>
  <si>
    <t>发表以研究成果为基础发表学术论文大于等于1篇。</t>
  </si>
  <si>
    <t>学科知名度明显提高</t>
  </si>
  <si>
    <t>明显提高</t>
  </si>
  <si>
    <t>学科知名度明显提高，创造更多社会效益</t>
  </si>
  <si>
    <t>培养研究生</t>
  </si>
  <si>
    <t>人</t>
  </si>
  <si>
    <t>培养研究生大于等于1人。</t>
  </si>
  <si>
    <t>相关学科患者满意度</t>
  </si>
  <si>
    <t>相关学科患者满意度大于等于90%。</t>
  </si>
  <si>
    <t>按规定落实干部职工各项待遇，提升员工满意度，支持部门正常履职。</t>
  </si>
  <si>
    <t>编外人员工资发放数</t>
  </si>
  <si>
    <t>101870000</t>
  </si>
  <si>
    <t>元</t>
  </si>
  <si>
    <t>反映部门（单位）按实际招聘人员发放工资金额。工资福利包括：工资、社会保险、住房公积金、职业年金等。</t>
  </si>
  <si>
    <t>部门正常运转</t>
  </si>
  <si>
    <t>部门运转情况。</t>
  </si>
  <si>
    <t>职工满意度</t>
  </si>
  <si>
    <t>反映部门（单位）编外人员对工资福利发放的满意程度。</t>
  </si>
  <si>
    <t>预算06表</t>
  </si>
  <si>
    <t>2026年政府性基金预算支出预算表</t>
  </si>
  <si>
    <t>政府性基金预算支出</t>
  </si>
  <si>
    <t>注：云南省第三人民医院2026年无政府性基金预算支出，本表为空表。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</si>
  <si>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</si>
  <si>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</si>
  <si>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</si>
  <si>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</si>
  <si>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</si>
  <si>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</si>
  <si>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</si>
  <si>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</si>
  <si>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</si>
  <si>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</si>
  <si>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</si>
  <si>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</si>
  <si>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不锈钢器械套车</t>
  </si>
  <si>
    <t>A02322700 病房护理及医院设备</t>
  </si>
  <si>
    <t>套</t>
  </si>
  <si>
    <t>肠内营养泵</t>
  </si>
  <si>
    <t>台</t>
  </si>
  <si>
    <t>输液泵</t>
  </si>
  <si>
    <t>输液椅</t>
  </si>
  <si>
    <t>把</t>
  </si>
  <si>
    <t>双道注射泵</t>
  </si>
  <si>
    <t>牙科综合治疗椅</t>
  </si>
  <si>
    <t>A02323300 口腔设备及器械</t>
  </si>
  <si>
    <t>13碳呼气试验测试仪</t>
  </si>
  <si>
    <t>A02321900 临床检验设备</t>
  </si>
  <si>
    <t>14碳呼气试验测试仪</t>
  </si>
  <si>
    <t>LED数显翘板摇床</t>
  </si>
  <si>
    <t>全自动化学发光仪</t>
  </si>
  <si>
    <t>糖化血红蛋白分析仪</t>
  </si>
  <si>
    <t>血气分析系统</t>
  </si>
  <si>
    <t>阴道分泌物检测仪</t>
  </si>
  <si>
    <t>4G采集器</t>
  </si>
  <si>
    <t>A02329900 其他医疗设备</t>
  </si>
  <si>
    <t>超纯水生成器</t>
  </si>
  <si>
    <t>智能采血管理系统</t>
  </si>
  <si>
    <t>关节镜用髋关节手术器械</t>
  </si>
  <si>
    <t>A02320100 手术器械</t>
  </si>
  <si>
    <t>脊柱内窥镜手术器械</t>
  </si>
  <si>
    <t>双通道脊柱内窥镜手术器械</t>
  </si>
  <si>
    <t>血管外科手术器械</t>
  </si>
  <si>
    <t>支撑喉镜手术器械</t>
  </si>
  <si>
    <t>高频电灼仪</t>
  </si>
  <si>
    <t>A02322400 手术室设备及附件</t>
  </si>
  <si>
    <t>血液成份分离机</t>
  </si>
  <si>
    <t>A02322100 体外循环设备</t>
  </si>
  <si>
    <t>血液透析机</t>
  </si>
  <si>
    <t>血液透析滤过机</t>
  </si>
  <si>
    <t>自动腹膜透析机</t>
  </si>
  <si>
    <t>床上肢体康复训练仪</t>
  </si>
  <si>
    <t>A02320800 物理治疗、康复及体育治疗仪器设备</t>
  </si>
  <si>
    <t>耳鸣康复治疗仪</t>
  </si>
  <si>
    <t>上下肢主被动运动（下肢）康复机</t>
  </si>
  <si>
    <t>生物反馈助力电刺激仪</t>
  </si>
  <si>
    <t>体外冲击波治疗仪</t>
  </si>
  <si>
    <t>医用升温毯</t>
  </si>
  <si>
    <t>振动排痰机</t>
  </si>
  <si>
    <t>超声波清洗机</t>
  </si>
  <si>
    <t>A02322800 消毒灭菌设备及器具</t>
  </si>
  <si>
    <t>床单元消毒机</t>
  </si>
  <si>
    <t>等离子体空气消毒机</t>
  </si>
  <si>
    <t>压力蒸汽灭菌搬运车</t>
  </si>
  <si>
    <t>辆</t>
  </si>
  <si>
    <t>压力蒸汽灭菌内车（转运架）</t>
  </si>
  <si>
    <t>医用干燥柜</t>
  </si>
  <si>
    <t>超声波治疗仪</t>
  </si>
  <si>
    <t>A02320500 医用超声波仪器及设备</t>
  </si>
  <si>
    <t>恒温转运箱</t>
  </si>
  <si>
    <t>A02322900 医用低温、冷疗设备</t>
  </si>
  <si>
    <t>医用冷藏冷冻箱</t>
  </si>
  <si>
    <t>臂式电子血压计（立式）</t>
  </si>
  <si>
    <t>A02320300 医用电子生理参数检测仪器设备</t>
  </si>
  <si>
    <t>人体成分分析仪</t>
  </si>
  <si>
    <t>睡眠呼吸监测仪</t>
  </si>
  <si>
    <t>遥测心电盒子</t>
  </si>
  <si>
    <t>个</t>
  </si>
  <si>
    <t>遥测心电监护系统(一拖八)</t>
  </si>
  <si>
    <t>植物神经功能检测仪</t>
  </si>
  <si>
    <t>肌肤影像分析仪</t>
  </si>
  <si>
    <t>A02320400 医用光学仪器</t>
  </si>
  <si>
    <t>可视喉镜</t>
  </si>
  <si>
    <t>A02320700 医用内窥镜</t>
  </si>
  <si>
    <t>内镜送水泵</t>
  </si>
  <si>
    <t>腔镜系统光学内窥镜</t>
  </si>
  <si>
    <t>条</t>
  </si>
  <si>
    <t>液电碎石仪</t>
  </si>
  <si>
    <t>硬性输尿管电子内窥镜</t>
  </si>
  <si>
    <t>车辆加油费</t>
  </si>
  <si>
    <t>C23120302 车辆加油、添加燃料服务</t>
  </si>
  <si>
    <t>年</t>
  </si>
  <si>
    <t>车辆维修和保养服务</t>
  </si>
  <si>
    <t>C23120301 车辆维修和保养服务</t>
  </si>
  <si>
    <t>车辆保险费</t>
  </si>
  <si>
    <t>C1804010201 机动车保险服务</t>
  </si>
  <si>
    <t>云南省第三人民医院房屋零星、应急修缮项目</t>
  </si>
  <si>
    <t>B08010000 房屋修缮</t>
  </si>
  <si>
    <t>项</t>
  </si>
  <si>
    <t>打印/复印纸</t>
  </si>
  <si>
    <t>A05040101 复印纸</t>
  </si>
  <si>
    <t>印刷品服务</t>
  </si>
  <si>
    <t>C2309019901 公文用纸、资料汇编、信封印刷服务</t>
  </si>
  <si>
    <t>机房维保费</t>
  </si>
  <si>
    <t>C99000000 其他服务</t>
  </si>
  <si>
    <t>食堂用工服务</t>
  </si>
  <si>
    <t>云南省第三人民医院wps办公软件服务</t>
  </si>
  <si>
    <t>云南省第三人民医院等保测评服务</t>
  </si>
  <si>
    <t>云南省第三人民医院网络接入服务</t>
  </si>
  <si>
    <t>云南省第三人民医院在用安全产品续服</t>
  </si>
  <si>
    <t>物业管理服务</t>
  </si>
  <si>
    <t>C21040001 物业管理服务</t>
  </si>
  <si>
    <t>A3打印机</t>
  </si>
  <si>
    <t>A02021001 A3黑白打印机</t>
  </si>
  <si>
    <t>激光打印机</t>
  </si>
  <si>
    <t>A02021003 A4黑白打印机</t>
  </si>
  <si>
    <t>喷墨打印机</t>
  </si>
  <si>
    <t>便携式计算机</t>
  </si>
  <si>
    <t>A02010108 便携式计算机</t>
  </si>
  <si>
    <t>诊查床</t>
  </si>
  <si>
    <t>张</t>
  </si>
  <si>
    <t>验钞机</t>
  </si>
  <si>
    <t>A02390100 钞票处理设备</t>
  </si>
  <si>
    <t>隔帘</t>
  </si>
  <si>
    <t>A05030505 窗帘及类似品</t>
  </si>
  <si>
    <t>三合一打印机</t>
  </si>
  <si>
    <t>A02020400 多功能一体机</t>
  </si>
  <si>
    <t>四合一打印机</t>
  </si>
  <si>
    <t>缝纫机</t>
  </si>
  <si>
    <t>A02290100 缝纫机</t>
  </si>
  <si>
    <t>高拍仪</t>
  </si>
  <si>
    <t>A02021120 高拍仪</t>
  </si>
  <si>
    <t>值班高低床</t>
  </si>
  <si>
    <t>A05010199 其他床类</t>
  </si>
  <si>
    <t>针式打印机</t>
  </si>
  <si>
    <t>A02021099 其他打印机</t>
  </si>
  <si>
    <t>50格手机屏蔽柜</t>
  </si>
  <si>
    <t>A05010599 其他柜类</t>
  </si>
  <si>
    <t>矮柜</t>
  </si>
  <si>
    <t>床头柜</t>
  </si>
  <si>
    <t>单通趟门工作柜</t>
  </si>
  <si>
    <t>密码柜</t>
  </si>
  <si>
    <t>四门更衣柜</t>
  </si>
  <si>
    <t>条柜</t>
  </si>
  <si>
    <t>组</t>
  </si>
  <si>
    <t>通玻移门柜</t>
  </si>
  <si>
    <t>拖把柜</t>
  </si>
  <si>
    <t>文件柜</t>
  </si>
  <si>
    <t>病案示踪系统</t>
  </si>
  <si>
    <t>A08060399 其他计算机软件</t>
  </si>
  <si>
    <t>超声质控系统</t>
  </si>
  <si>
    <t>电子会计档案系统</t>
  </si>
  <si>
    <t>电子签名系统</t>
  </si>
  <si>
    <t>体检系统升级</t>
  </si>
  <si>
    <t>医院数据报表系统</t>
  </si>
  <si>
    <t>云影像平台</t>
  </si>
  <si>
    <t>智慧财务系统</t>
  </si>
  <si>
    <t>餐椅</t>
  </si>
  <si>
    <t>A05019900 其他家具</t>
  </si>
  <si>
    <t>餐桌</t>
  </si>
  <si>
    <t>辅助台阶</t>
  </si>
  <si>
    <t>会议桌</t>
  </si>
  <si>
    <t>诊疗凳（可升降）</t>
  </si>
  <si>
    <t>诊疗桌（1.4米）</t>
  </si>
  <si>
    <t>4层不锈钢置物架</t>
  </si>
  <si>
    <t>A05010699 其他架类</t>
  </si>
  <si>
    <t>菜品展示架</t>
  </si>
  <si>
    <t>毛巾架</t>
  </si>
  <si>
    <t>三合一医保读卡器</t>
  </si>
  <si>
    <t>A02021199 其他输入输出设备</t>
  </si>
  <si>
    <t>办公桌（1.2米）</t>
  </si>
  <si>
    <t>A05010299 其他台、桌类</t>
  </si>
  <si>
    <t>办公桌（1.6米）</t>
  </si>
  <si>
    <t>电脑桌</t>
  </si>
  <si>
    <t>分诊台</t>
  </si>
  <si>
    <t>注射桌</t>
  </si>
  <si>
    <t>NTP时钟</t>
  </si>
  <si>
    <t>A02019900 其他信息化设备</t>
  </si>
  <si>
    <t>门诊诊间叫号签到屏</t>
  </si>
  <si>
    <t>办公椅</t>
  </si>
  <si>
    <t>A05010399 其他椅凳类</t>
  </si>
  <si>
    <t>方凳</t>
  </si>
  <si>
    <t>更衣凳</t>
  </si>
  <si>
    <t>候诊椅（4人）</t>
  </si>
  <si>
    <t>会议椅</t>
  </si>
  <si>
    <t>空调</t>
  </si>
  <si>
    <t>A02052399 其他制冷空调设备</t>
  </si>
  <si>
    <t>暖风机</t>
  </si>
  <si>
    <t>A02061808 取暖器</t>
  </si>
  <si>
    <t>扫描仪</t>
  </si>
  <si>
    <t>A02021118 扫描仪</t>
  </si>
  <si>
    <t>文件拍摄扫描仪</t>
  </si>
  <si>
    <t>台式计算机</t>
  </si>
  <si>
    <t>A02010105 台式计算机</t>
  </si>
  <si>
    <t>台式计算机（信创）</t>
  </si>
  <si>
    <t>条码打印机</t>
  </si>
  <si>
    <t>A02021007 条码打印机</t>
  </si>
  <si>
    <t>投影仪</t>
  </si>
  <si>
    <t>A02020200 投影仪</t>
  </si>
  <si>
    <t>X线计算机断层扫描系统</t>
  </si>
  <si>
    <t>A02321200 医用 X 线诊断设备</t>
  </si>
  <si>
    <t>数字化X线摄影系统</t>
  </si>
  <si>
    <t>数字牙片机</t>
  </si>
  <si>
    <t>预算08表</t>
  </si>
  <si>
    <t>2026年部门政府购买服务预算表</t>
  </si>
  <si>
    <t>政府购买服务项目</t>
  </si>
  <si>
    <t>政府购买服务目录</t>
  </si>
  <si>
    <t>注：云南省第三人民医院2026年无政府购买服务，本表为空表。</t>
  </si>
  <si>
    <t>预算09-1表</t>
  </si>
  <si>
    <t>2026年省对下转移支付预算表</t>
  </si>
  <si>
    <t>单位名称（项目）</t>
  </si>
  <si>
    <t>地区</t>
  </si>
  <si>
    <t>政府性基金</t>
  </si>
  <si>
    <t>昆明</t>
  </si>
  <si>
    <t>昭通</t>
  </si>
  <si>
    <t>曲靖</t>
  </si>
  <si>
    <t>玉溪</t>
  </si>
  <si>
    <t>红河</t>
  </si>
  <si>
    <t>文山</t>
  </si>
  <si>
    <t>普洱</t>
  </si>
  <si>
    <t>西双版纳</t>
  </si>
  <si>
    <t>楚雄</t>
  </si>
  <si>
    <t>大理</t>
  </si>
  <si>
    <t>保山</t>
  </si>
  <si>
    <t>德宏</t>
  </si>
  <si>
    <t>丽江</t>
  </si>
  <si>
    <t>怒江</t>
  </si>
  <si>
    <t>迪庆</t>
  </si>
  <si>
    <t>临沧</t>
  </si>
  <si>
    <t>宣威</t>
  </si>
  <si>
    <t>腾冲</t>
  </si>
  <si>
    <t>镇雄</t>
  </si>
  <si>
    <t>未分配到地区数</t>
  </si>
  <si>
    <t>注：云南省第三人民医院2026年无省对下转移支付，本表为空表。</t>
  </si>
  <si>
    <t>预算09-2表</t>
  </si>
  <si>
    <t>2026年省对下转移支付绩效目标表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</si>
  <si>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</si>
  <si>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</si>
  <si>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</si>
  <si>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</si>
  <si>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</si>
  <si>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</si>
  <si>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</si>
  <si>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</si>
  <si>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</si>
  <si>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7</t>
  </si>
  <si>
    <t>设备</t>
  </si>
  <si>
    <t>台式电脑</t>
  </si>
  <si>
    <t>台式电脑（信创）</t>
  </si>
  <si>
    <t>A02030699 其他专用车辆</t>
  </si>
  <si>
    <t>医废智能收集车</t>
  </si>
  <si>
    <t>A02052305 空调机组</t>
  </si>
  <si>
    <t>生物反馈助力电刺激</t>
  </si>
  <si>
    <t>A02321200 医用X线诊断设备</t>
  </si>
  <si>
    <t>A02370400 安全、检查、监视、报警设备</t>
  </si>
  <si>
    <t>摄像头</t>
  </si>
  <si>
    <t>家具和用品</t>
  </si>
  <si>
    <t>A05010202 会议桌</t>
  </si>
  <si>
    <t>接待台</t>
  </si>
  <si>
    <t>A05010303 会议椅</t>
  </si>
  <si>
    <t>四层不锈钢置物架</t>
  </si>
  <si>
    <t>候诊椅（4人位）</t>
  </si>
  <si>
    <t>无形资产</t>
  </si>
  <si>
    <t>注：涉及土地使用权、房屋、公务用车购置，按照现行相关管理制度规定报批，以职能部门审批意见为准。</t>
  </si>
  <si>
    <t>预算11表</t>
  </si>
  <si>
    <t>2026年中央转移支付补助项目支出预算表</t>
  </si>
  <si>
    <t>上级补助</t>
  </si>
  <si>
    <t>提前下达2026年基本公共卫生服务中央补助资金</t>
  </si>
  <si>
    <t>提前下达2026年医疗服务与保障能力提升（卫生健康人才培养）中央补助资金</t>
  </si>
  <si>
    <t>预算12表</t>
  </si>
  <si>
    <t>2026年部门项目支出中期规划预算表</t>
  </si>
  <si>
    <t>项目级次</t>
  </si>
  <si>
    <t>2026年</t>
  </si>
  <si>
    <t>2027年</t>
  </si>
  <si>
    <t>2028年</t>
  </si>
  <si>
    <t>311 专项业务类</t>
  </si>
  <si>
    <t>本级</t>
  </si>
  <si>
    <t>313 事业发展类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</si>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</sst>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/mm/dd"/>
    <numFmt numFmtId="179" formatCode="yyyy/mm/dd\ hh:mm:ss"/>
    <numFmt numFmtId="180" formatCode="#,##0;\-#,##0;;@"/>
  </numFmts>
  <fonts count="40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2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b/>
      <sz val="23"/>
      <color rgb="FF000000"/>
      <name val="宋体"/>
      <charset val="134"/>
    </font>
    <font>
      <sz val="9"/>
      <name val="宋体"/>
      <charset val="134"/>
    </font>
    <font>
      <b/>
      <sz val="19.5"/>
      <name val="宋体"/>
      <charset val="134"/>
    </font>
    <font>
      <sz val="10.5"/>
      <name val="宋体"/>
      <charset val="134"/>
    </font>
    <font>
      <sz val="9"/>
      <name val="SimSun"/>
      <charset val="134"/>
    </font>
    <font>
      <b/>
      <sz val="22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134"/>
    </font>
    <font>
      <sz val="9.75"/>
      <color rgb="FF000000"/>
      <name val="SimSun"/>
      <charset val="134"/>
    </font>
    <font>
      <b/>
      <sz val="18"/>
      <color rgb="FF000000"/>
      <name val="SimSun"/>
      <charset val="134"/>
    </font>
    <font>
      <sz val="12"/>
      <color rgb="FF000000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17" applyNumberFormat="0" applyAlignment="0" applyProtection="0">
      <alignment vertical="center"/>
    </xf>
    <xf numFmtId="0" fontId="30" fillId="4" borderId="18" applyNumberFormat="0" applyAlignment="0" applyProtection="0">
      <alignment vertical="center"/>
    </xf>
    <xf numFmtId="0" fontId="31" fillId="4" borderId="17" applyNumberFormat="0" applyAlignment="0" applyProtection="0">
      <alignment vertical="center"/>
    </xf>
    <xf numFmtId="0" fontId="32" fillId="5" borderId="19" applyNumberFormat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4" fillId="0" borderId="21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176" fontId="7" fillId="0" borderId="7">
      <alignment horizontal="right" vertical="center"/>
    </xf>
    <xf numFmtId="49" fontId="7" fillId="0" borderId="7">
      <alignment horizontal="left" vertical="center" wrapText="1"/>
    </xf>
    <xf numFmtId="176" fontId="7" fillId="0" borderId="7">
      <alignment horizontal="right" vertical="center"/>
    </xf>
    <xf numFmtId="177" fontId="7" fillId="0" borderId="7">
      <alignment horizontal="right" vertical="center"/>
    </xf>
    <xf numFmtId="178" fontId="7" fillId="0" borderId="7">
      <alignment horizontal="right" vertical="center"/>
    </xf>
    <xf numFmtId="179" fontId="7" fillId="0" borderId="7">
      <alignment horizontal="right" vertical="center"/>
    </xf>
    <xf numFmtId="10" fontId="7" fillId="0" borderId="7">
      <alignment horizontal="right" vertical="center"/>
    </xf>
    <xf numFmtId="180" fontId="7" fillId="0" borderId="7">
      <alignment horizontal="right" vertical="center"/>
    </xf>
  </cellStyleXfs>
  <cellXfs count="177">
    <xf numFmtId="0" fontId="0" fillId="0" borderId="0" xfId="0"/>
    <xf numFmtId="49" fontId="1" fillId="0" borderId="0" xfId="0" applyNumberFormat="1" applyFont="1"/>
    <xf numFmtId="0" fontId="1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1" fillId="0" borderId="0" xfId="0" applyFont="1" applyAlignment="1" applyProtection="1">
      <alignment horizontal="right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176" fontId="5" fillId="0" borderId="7" xfId="51" applyFont="1">
      <alignment horizontal="right" vertical="center"/>
    </xf>
    <xf numFmtId="49" fontId="5" fillId="0" borderId="7" xfId="50" applyFont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9" fontId="7" fillId="0" borderId="0" xfId="50" applyBorder="1">
      <alignment horizontal="left" vertical="center" wrapText="1"/>
    </xf>
    <xf numFmtId="49" fontId="7" fillId="0" borderId="0" xfId="50" applyBorder="1" applyAlignment="1">
      <alignment horizontal="right" vertical="center" wrapText="1"/>
    </xf>
    <xf numFmtId="49" fontId="8" fillId="0" borderId="0" xfId="50" applyFont="1" applyBorder="1" applyAlignment="1">
      <alignment horizontal="center" vertical="center" wrapText="1"/>
    </xf>
    <xf numFmtId="49" fontId="9" fillId="0" borderId="7" xfId="50" applyFont="1" applyAlignment="1">
      <alignment horizontal="center" vertical="center" wrapText="1"/>
    </xf>
    <xf numFmtId="49" fontId="10" fillId="0" borderId="7" xfId="50" applyAlignment="1">
      <alignment horizontal="center" vertical="center" wrapText="1"/>
    </xf>
    <xf numFmtId="49" fontId="9" fillId="0" borderId="7" xfId="50" applyFont="1">
      <alignment horizontal="left" vertical="center" wrapText="1"/>
    </xf>
    <xf numFmtId="180" fontId="7" fillId="0" borderId="7" xfId="56">
      <alignment horizontal="right" vertical="center"/>
    </xf>
    <xf numFmtId="176" fontId="7" fillId="0" borderId="7" xfId="51">
      <alignment horizontal="right" vertical="center"/>
    </xf>
    <xf numFmtId="180" fontId="7" fillId="0" borderId="7" xfId="0" applyNumberFormat="1" applyFont="1" applyBorder="1" applyAlignment="1">
      <alignment horizontal="left" vertical="center"/>
    </xf>
    <xf numFmtId="176" fontId="7" fillId="0" borderId="7" xfId="0" applyNumberFormat="1" applyFont="1" applyBorder="1" applyAlignment="1">
      <alignment horizontal="left" vertical="center"/>
    </xf>
    <xf numFmtId="0" fontId="3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3" fillId="0" borderId="0" xfId="0" applyFont="1" applyAlignment="1" applyProtection="1">
      <alignment horizontal="right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wrapText="1"/>
      <protection locked="0"/>
    </xf>
    <xf numFmtId="0" fontId="3" fillId="0" borderId="0" xfId="0" applyFont="1" applyAlignment="1">
      <alignment horizontal="right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4" fontId="3" fillId="0" borderId="12" xfId="0" applyNumberFormat="1" applyFont="1" applyBorder="1" applyAlignment="1" applyProtection="1">
      <alignment horizontal="right" vertical="center"/>
      <protection locked="0"/>
    </xf>
    <xf numFmtId="4" fontId="3" fillId="0" borderId="7" xfId="0" applyNumberFormat="1" applyFont="1" applyBorder="1" applyAlignment="1" applyProtection="1">
      <alignment horizontal="right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center" vertical="center" wrapText="1"/>
    </xf>
    <xf numFmtId="180" fontId="5" fillId="0" borderId="7" xfId="56" applyFont="1" applyAlignment="1">
      <alignment horizontal="center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 indent="1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" fontId="3" fillId="0" borderId="7" xfId="0" applyNumberFormat="1" applyFont="1" applyBorder="1" applyAlignment="1" applyProtection="1">
      <alignment horizontal="right" vertical="center" wrapText="1"/>
      <protection locked="0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/>
    </xf>
    <xf numFmtId="49" fontId="5" fillId="0" borderId="7" xfId="50" applyFont="1" applyAlignment="1">
      <alignment horizontal="left" vertical="center" wrapText="1" indent="1"/>
    </xf>
    <xf numFmtId="0" fontId="1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2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>
      <alignment vertical="center"/>
    </xf>
    <xf numFmtId="4" fontId="19" fillId="0" borderId="7" xfId="0" applyNumberFormat="1" applyFont="1" applyBorder="1" applyAlignment="1" applyProtection="1">
      <alignment horizontal="right" vertical="center"/>
      <protection locked="0"/>
    </xf>
    <xf numFmtId="49" fontId="19" fillId="0" borderId="7" xfId="50" applyFont="1">
      <alignment horizontal="left" vertical="center" wrapText="1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4" fontId="19" fillId="0" borderId="7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19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5" fillId="0" borderId="0" xfId="51" applyFont="1" applyBorder="1">
      <alignment horizontal="right" vertical="center"/>
    </xf>
    <xf numFmtId="0" fontId="1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right" vertical="center"/>
      <protection locked="0"/>
    </xf>
    <xf numFmtId="0" fontId="6" fillId="0" borderId="0" xfId="0" applyFont="1" applyAlignment="1">
      <alignment horizontal="center" vertical="top"/>
    </xf>
    <xf numFmtId="0" fontId="3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176" fontId="19" fillId="0" borderId="7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19" fillId="0" borderId="6" xfId="0" applyFont="1" applyBorder="1" applyAlignment="1" applyProtection="1">
      <alignment horizontal="center" vertical="center"/>
      <protection locked="0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21"/>
  <sheetViews>
    <sheetView showZeros="0" tabSelected="1" workbookViewId="0">
      <selection activeCell="C10" sqref="C10"/>
    </sheetView>
  </sheetViews>
  <sheetFormatPr defaultColWidth="8" defaultRowHeight="14.25" customHeight="1" outlineLevelCol="3"/>
  <cols>
    <col min="1" max="1" width="39.5740740740741" customWidth="1"/>
    <col min="2" max="2" width="46.3148148148148" customWidth="1"/>
    <col min="3" max="3" width="40.4259259259259" customWidth="1"/>
    <col min="4" max="4" width="50.1759259259259" customWidth="1"/>
  </cols>
  <sheetData>
    <row r="1" ht="12" customHeight="1" spans="1:4">
      <c r="D1" s="95" t="s">
        <v>0</v>
      </c>
    </row>
    <row r="2" ht="36" customHeight="1" spans="1:4">
      <c r="A2" s="45" t="s">
        <v>1</v>
      </c>
      <c r="B2" s="169"/>
      <c r="C2" s="169"/>
      <c r="D2" s="169"/>
    </row>
    <row r="3" ht="21" customHeight="1" spans="1:4">
      <c r="A3" s="94" t="str">
        <f>"单位名称："&amp;"云南省第三人民医院"</f>
        <v>单位名称：云南省第三人民医院</v>
      </c>
      <c r="B3" s="134"/>
      <c r="C3" s="134"/>
      <c r="D3" s="93" t="s">
        <v>2</v>
      </c>
    </row>
    <row r="4" ht="19.5" customHeight="1" spans="1:4">
      <c r="A4" s="10" t="s">
        <v>3</v>
      </c>
      <c r="B4" s="12"/>
      <c r="C4" s="10" t="s">
        <v>4</v>
      </c>
      <c r="D4" s="12"/>
    </row>
    <row r="5" ht="19.5" customHeight="1" spans="1:4">
      <c r="A5" s="15" t="s">
        <v>5</v>
      </c>
      <c r="B5" s="15" t="s">
        <v>6</v>
      </c>
      <c r="C5" s="15" t="s">
        <v>7</v>
      </c>
      <c r="D5" s="15" t="s">
        <v>6</v>
      </c>
    </row>
    <row r="6" ht="19.5" customHeight="1" spans="1:4">
      <c r="A6" s="18"/>
      <c r="B6" s="18"/>
      <c r="C6" s="18"/>
      <c r="D6" s="18"/>
    </row>
    <row r="7" ht="25.4" customHeight="1" spans="1:4">
      <c r="A7" s="145" t="s">
        <v>8</v>
      </c>
      <c r="B7" s="121">
        <v>81140798.33</v>
      </c>
      <c r="C7" s="23" t="str">
        <f>"一"&amp;"、"&amp;"社会保障和就业支出"</f>
        <v>一、社会保障和就业支出</v>
      </c>
      <c r="D7" s="121">
        <v>27418022.55</v>
      </c>
    </row>
    <row r="8" ht="25.4" customHeight="1" spans="1:4">
      <c r="A8" s="145" t="s">
        <v>9</v>
      </c>
      <c r="B8" s="121"/>
      <c r="C8" s="23" t="str">
        <f>"二"&amp;"、"&amp;"卫生健康支出"</f>
        <v>二、卫生健康支出</v>
      </c>
      <c r="D8" s="121">
        <v>772586484.07</v>
      </c>
    </row>
    <row r="9" ht="25.4" customHeight="1" spans="1:4">
      <c r="A9" s="145" t="s">
        <v>10</v>
      </c>
      <c r="B9" s="121"/>
      <c r="C9" s="23" t="str">
        <f>"三"&amp;"、"&amp;"住房保障支出"</f>
        <v>三、住房保障支出</v>
      </c>
      <c r="D9" s="121">
        <v>23011200</v>
      </c>
    </row>
    <row r="10" ht="25.4" customHeight="1" spans="1:4">
      <c r="A10" s="145" t="s">
        <v>11</v>
      </c>
      <c r="B10" s="89"/>
      <c r="C10" s="23"/>
      <c r="D10" s="121"/>
    </row>
    <row r="11" ht="25.4" customHeight="1" spans="1:4">
      <c r="A11" s="145" t="s">
        <v>12</v>
      </c>
      <c r="B11" s="121">
        <v>732721241.36</v>
      </c>
      <c r="C11" s="23"/>
      <c r="D11" s="121"/>
    </row>
    <row r="12" ht="25.4" customHeight="1" spans="1:4">
      <c r="A12" s="145" t="s">
        <v>13</v>
      </c>
      <c r="B12" s="89">
        <v>725839888.36</v>
      </c>
      <c r="C12" s="23"/>
      <c r="D12" s="121"/>
    </row>
    <row r="13" ht="25.4" customHeight="1" spans="1:4">
      <c r="A13" s="145" t="s">
        <v>14</v>
      </c>
      <c r="B13" s="89"/>
      <c r="C13" s="23"/>
      <c r="D13" s="121"/>
    </row>
    <row r="14" ht="25.4" customHeight="1" spans="1:4">
      <c r="A14" s="145" t="s">
        <v>15</v>
      </c>
      <c r="B14" s="89"/>
      <c r="C14" s="23"/>
      <c r="D14" s="121"/>
    </row>
    <row r="15" ht="25.4" customHeight="1" spans="1:4">
      <c r="A15" s="170" t="s">
        <v>16</v>
      </c>
      <c r="B15" s="89"/>
      <c r="C15" s="23"/>
      <c r="D15" s="121"/>
    </row>
    <row r="16" ht="25.4" customHeight="1" spans="1:4">
      <c r="A16" s="170" t="s">
        <v>17</v>
      </c>
      <c r="B16" s="121">
        <v>6881353</v>
      </c>
      <c r="C16" s="23"/>
      <c r="D16" s="121"/>
    </row>
    <row r="17" ht="25.4" customHeight="1" spans="1:4">
      <c r="A17" s="171" t="s">
        <v>18</v>
      </c>
      <c r="B17" s="141">
        <v>813862039.69</v>
      </c>
      <c r="C17" s="142" t="s">
        <v>19</v>
      </c>
      <c r="D17" s="141">
        <v>823015706.62</v>
      </c>
    </row>
    <row r="18" ht="25.4" customHeight="1" spans="1:4">
      <c r="A18" s="172" t="s">
        <v>20</v>
      </c>
      <c r="B18" s="141">
        <v>155291199.84</v>
      </c>
      <c r="C18" s="173" t="s">
        <v>21</v>
      </c>
      <c r="D18" s="174">
        <v>146137532.91</v>
      </c>
    </row>
    <row r="19" ht="25.4" customHeight="1" spans="1:4">
      <c r="A19" s="175" t="s">
        <v>22</v>
      </c>
      <c r="B19" s="121">
        <v>9153666.93</v>
      </c>
      <c r="C19" s="143" t="s">
        <v>22</v>
      </c>
      <c r="D19" s="89"/>
    </row>
    <row r="20" ht="25.4" customHeight="1" spans="1:4">
      <c r="A20" s="175" t="s">
        <v>23</v>
      </c>
      <c r="B20" s="121">
        <v>146137532.91</v>
      </c>
      <c r="C20" s="143" t="s">
        <v>23</v>
      </c>
      <c r="D20" s="89">
        <v>146137532.91</v>
      </c>
    </row>
    <row r="21" ht="25.4" customHeight="1" spans="1:4">
      <c r="A21" s="176" t="s">
        <v>24</v>
      </c>
      <c r="B21" s="141">
        <v>969153239.53</v>
      </c>
      <c r="C21" s="142" t="s">
        <v>25</v>
      </c>
      <c r="D21" s="137">
        <v>969153239.53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S9"/>
  <sheetViews>
    <sheetView showZeros="0" workbookViewId="0">
      <selection activeCell="A1" sqref="A1"/>
    </sheetView>
  </sheetViews>
  <sheetFormatPr defaultColWidth="8" defaultRowHeight="14.25" customHeight="1"/>
  <cols>
    <col min="1" max="1" width="21.1388888888889" customWidth="1"/>
    <col min="2" max="2" width="35.2777777777778" customWidth="1"/>
    <col min="3" max="19" width="16.1759259259259" customWidth="1"/>
  </cols>
  <sheetData>
    <row r="1" ht="12" customHeight="1" spans="1:19">
      <c r="A1" s="147"/>
      <c r="J1" s="148"/>
      <c r="R1" s="2" t="s">
        <v>26</v>
      </c>
    </row>
    <row r="2" ht="36" customHeight="1" spans="1:19">
      <c r="A2" s="149" t="s">
        <v>27</v>
      </c>
      <c r="B2" s="27"/>
      <c r="C2" s="27"/>
      <c r="D2" s="27"/>
      <c r="E2" s="27"/>
      <c r="F2" s="27"/>
      <c r="G2" s="27"/>
      <c r="H2" s="27"/>
      <c r="I2" s="27"/>
      <c r="J2" s="46"/>
      <c r="K2" s="27"/>
      <c r="L2" s="27"/>
      <c r="M2" s="27"/>
      <c r="N2" s="27"/>
      <c r="O2" s="27"/>
      <c r="P2" s="27"/>
      <c r="Q2" s="27"/>
      <c r="R2" s="27"/>
      <c r="S2" s="27"/>
    </row>
    <row r="3" ht="20.25" customHeight="1" spans="1:19">
      <c r="A3" s="94" t="str">
        <f>"单位名称："&amp;"云南省第三人民医院"</f>
        <v>单位名称：云南省第三人民医院</v>
      </c>
      <c r="B3" s="6"/>
      <c r="C3" s="6"/>
      <c r="D3" s="6"/>
      <c r="E3" s="6"/>
      <c r="F3" s="6"/>
      <c r="G3" s="6"/>
      <c r="H3" s="6"/>
      <c r="I3" s="6"/>
      <c r="J3" s="150"/>
      <c r="K3" s="6"/>
      <c r="L3" s="6"/>
      <c r="M3" s="6"/>
      <c r="N3" s="7"/>
      <c r="O3" s="7"/>
      <c r="P3" s="7"/>
      <c r="Q3" s="7"/>
      <c r="R3" s="7" t="s">
        <v>2</v>
      </c>
      <c r="S3" s="7" t="s">
        <v>2</v>
      </c>
    </row>
    <row r="4" ht="18.75" customHeight="1" spans="1:19">
      <c r="A4" s="151" t="s">
        <v>28</v>
      </c>
      <c r="B4" s="152" t="s">
        <v>29</v>
      </c>
      <c r="C4" s="152" t="s">
        <v>30</v>
      </c>
      <c r="D4" s="153" t="s">
        <v>31</v>
      </c>
      <c r="E4" s="154"/>
      <c r="F4" s="154"/>
      <c r="G4" s="154"/>
      <c r="H4" s="154"/>
      <c r="I4" s="154"/>
      <c r="J4" s="155"/>
      <c r="K4" s="154"/>
      <c r="L4" s="154"/>
      <c r="M4" s="154"/>
      <c r="N4" s="156"/>
      <c r="O4" s="156" t="s">
        <v>20</v>
      </c>
      <c r="P4" s="156"/>
      <c r="Q4" s="156"/>
      <c r="R4" s="156"/>
      <c r="S4" s="156"/>
    </row>
    <row r="5" ht="18" customHeight="1" spans="1:19">
      <c r="A5" s="157"/>
      <c r="B5" s="158"/>
      <c r="C5" s="158"/>
      <c r="D5" s="158" t="s">
        <v>32</v>
      </c>
      <c r="E5" s="158" t="s">
        <v>33</v>
      </c>
      <c r="F5" s="158" t="s">
        <v>34</v>
      </c>
      <c r="G5" s="158" t="s">
        <v>35</v>
      </c>
      <c r="H5" s="158" t="s">
        <v>36</v>
      </c>
      <c r="I5" s="159" t="s">
        <v>37</v>
      </c>
      <c r="J5" s="160"/>
      <c r="K5" s="159" t="s">
        <v>38</v>
      </c>
      <c r="L5" s="159" t="s">
        <v>39</v>
      </c>
      <c r="M5" s="159" t="s">
        <v>40</v>
      </c>
      <c r="N5" s="161" t="s">
        <v>41</v>
      </c>
      <c r="O5" s="162" t="s">
        <v>32</v>
      </c>
      <c r="P5" s="162" t="s">
        <v>33</v>
      </c>
      <c r="Q5" s="162" t="s">
        <v>34</v>
      </c>
      <c r="R5" s="162" t="s">
        <v>35</v>
      </c>
      <c r="S5" s="162" t="s">
        <v>42</v>
      </c>
    </row>
    <row r="6" ht="29.25" customHeight="1" spans="1:19">
      <c r="A6" s="163"/>
      <c r="B6" s="164"/>
      <c r="C6" s="164"/>
      <c r="D6" s="164"/>
      <c r="E6" s="164"/>
      <c r="F6" s="164"/>
      <c r="G6" s="164"/>
      <c r="H6" s="164"/>
      <c r="I6" s="165" t="s">
        <v>32</v>
      </c>
      <c r="J6" s="165" t="s">
        <v>43</v>
      </c>
      <c r="K6" s="165" t="s">
        <v>38</v>
      </c>
      <c r="L6" s="165" t="s">
        <v>39</v>
      </c>
      <c r="M6" s="165" t="s">
        <v>40</v>
      </c>
      <c r="N6" s="165" t="s">
        <v>41</v>
      </c>
      <c r="O6" s="165"/>
      <c r="P6" s="165"/>
      <c r="Q6" s="165"/>
      <c r="R6" s="165"/>
      <c r="S6" s="165"/>
    </row>
    <row r="7" ht="16.5" customHeight="1" spans="1:19">
      <c r="A7" s="131">
        <v>1</v>
      </c>
      <c r="B7" s="19">
        <v>2</v>
      </c>
      <c r="C7" s="19">
        <v>3</v>
      </c>
      <c r="D7" s="19">
        <v>4</v>
      </c>
      <c r="E7" s="131">
        <v>5</v>
      </c>
      <c r="F7" s="19">
        <v>6</v>
      </c>
      <c r="G7" s="19">
        <v>7</v>
      </c>
      <c r="H7" s="131">
        <v>8</v>
      </c>
      <c r="I7" s="19">
        <v>9</v>
      </c>
      <c r="J7" s="29">
        <v>10</v>
      </c>
      <c r="K7" s="29">
        <v>11</v>
      </c>
      <c r="L7" s="166">
        <v>12</v>
      </c>
      <c r="M7" s="29">
        <v>13</v>
      </c>
      <c r="N7" s="29">
        <v>14</v>
      </c>
      <c r="O7" s="29">
        <v>15</v>
      </c>
      <c r="P7" s="29">
        <v>16</v>
      </c>
      <c r="Q7" s="29">
        <v>17</v>
      </c>
      <c r="R7" s="29">
        <v>18</v>
      </c>
      <c r="S7" s="29">
        <v>19</v>
      </c>
    </row>
    <row r="8" ht="31.4" customHeight="1" spans="1:19">
      <c r="A8" s="30" t="s">
        <v>44</v>
      </c>
      <c r="B8" s="30" t="s">
        <v>45</v>
      </c>
      <c r="C8" s="22">
        <v>969153239.53</v>
      </c>
      <c r="D8" s="121">
        <v>813862039.69</v>
      </c>
      <c r="E8" s="89">
        <v>81140798.33</v>
      </c>
      <c r="F8" s="89"/>
      <c r="G8" s="89"/>
      <c r="H8" s="89"/>
      <c r="I8" s="89">
        <v>732721241.36</v>
      </c>
      <c r="J8" s="89">
        <v>725839888.36</v>
      </c>
      <c r="K8" s="89"/>
      <c r="L8" s="89"/>
      <c r="M8" s="89"/>
      <c r="N8" s="89">
        <v>6881353</v>
      </c>
      <c r="O8" s="89">
        <v>155291199.84</v>
      </c>
      <c r="P8" s="89">
        <v>9153666.93</v>
      </c>
      <c r="Q8" s="89"/>
      <c r="R8" s="89"/>
      <c r="S8" s="89">
        <v>146137532.91</v>
      </c>
    </row>
    <row r="9" ht="16.5" customHeight="1" spans="1:19">
      <c r="A9" s="167" t="s">
        <v>30</v>
      </c>
      <c r="B9" s="168"/>
      <c r="C9" s="121">
        <v>969153239.53</v>
      </c>
      <c r="D9" s="121">
        <v>813862039.69</v>
      </c>
      <c r="E9" s="89">
        <v>81140798.33</v>
      </c>
      <c r="F9" s="89"/>
      <c r="G9" s="89"/>
      <c r="H9" s="89"/>
      <c r="I9" s="89">
        <v>732721241.36</v>
      </c>
      <c r="J9" s="89">
        <v>725839888.36</v>
      </c>
      <c r="K9" s="89"/>
      <c r="L9" s="89"/>
      <c r="M9" s="89"/>
      <c r="N9" s="89">
        <v>6881353</v>
      </c>
      <c r="O9" s="89">
        <v>155291199.84</v>
      </c>
      <c r="P9" s="89">
        <v>9153666.93</v>
      </c>
      <c r="Q9" s="89"/>
      <c r="R9" s="89"/>
      <c r="S9" s="89">
        <v>146137532.91</v>
      </c>
    </row>
  </sheetData>
  <mergeCells count="20">
    <mergeCell ref="R1:S1"/>
    <mergeCell ref="A2:S2"/>
    <mergeCell ref="A3:D3"/>
    <mergeCell ref="R3:S3"/>
    <mergeCell ref="D4:N4"/>
    <mergeCell ref="O4:S4"/>
    <mergeCell ref="I5:N5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O28"/>
  <sheetViews>
    <sheetView showZeros="0" workbookViewId="0">
      <selection activeCell="A1" sqref="A1"/>
    </sheetView>
  </sheetViews>
  <sheetFormatPr defaultColWidth="9.13888888888889" defaultRowHeight="14.25" customHeight="1"/>
  <cols>
    <col min="1" max="1" width="14.2777777777778" customWidth="1"/>
    <col min="2" max="2" width="32.5740740740741" customWidth="1"/>
    <col min="3" max="6" width="18.8518518518519" customWidth="1"/>
    <col min="7" max="7" width="21.2777777777778" customWidth="1"/>
    <col min="8" max="9" width="18.8518518518519" customWidth="1"/>
    <col min="10" max="10" width="17.8518518518519" customWidth="1"/>
    <col min="11" max="15" width="18.8518518518519" customWidth="1"/>
  </cols>
  <sheetData>
    <row r="1" ht="15.75" customHeight="1" spans="1:15">
      <c r="O1" s="56" t="s">
        <v>46</v>
      </c>
    </row>
    <row r="2" ht="28.5" customHeight="1" spans="1:15">
      <c r="A2" s="27" t="s">
        <v>47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ht="15" customHeight="1" spans="1:15">
      <c r="A3" s="102" t="str">
        <f>"单位名称："&amp;"云南省第三人民医院"</f>
        <v>单位名称：云南省第三人民医院</v>
      </c>
      <c r="B3" s="103"/>
      <c r="C3" s="59"/>
      <c r="D3" s="59"/>
      <c r="E3" s="59"/>
      <c r="F3" s="59"/>
      <c r="G3" s="6"/>
      <c r="H3" s="59"/>
      <c r="I3" s="59"/>
      <c r="J3" s="6"/>
      <c r="K3" s="59"/>
      <c r="L3" s="59"/>
      <c r="M3" s="6"/>
      <c r="N3" s="6"/>
      <c r="O3" s="104" t="s">
        <v>2</v>
      </c>
    </row>
    <row r="4" ht="18.75" customHeight="1" spans="1:15">
      <c r="A4" s="9" t="s">
        <v>48</v>
      </c>
      <c r="B4" s="9" t="s">
        <v>49</v>
      </c>
      <c r="C4" s="15" t="s">
        <v>30</v>
      </c>
      <c r="D4" s="63" t="s">
        <v>33</v>
      </c>
      <c r="E4" s="63"/>
      <c r="F4" s="63"/>
      <c r="G4" s="146" t="s">
        <v>34</v>
      </c>
      <c r="H4" s="9" t="s">
        <v>35</v>
      </c>
      <c r="I4" s="9" t="s">
        <v>50</v>
      </c>
      <c r="J4" s="10" t="s">
        <v>51</v>
      </c>
      <c r="K4" s="74" t="s">
        <v>52</v>
      </c>
      <c r="L4" s="74" t="s">
        <v>53</v>
      </c>
      <c r="M4" s="74" t="s">
        <v>54</v>
      </c>
      <c r="N4" s="74" t="s">
        <v>55</v>
      </c>
      <c r="O4" s="77" t="s">
        <v>56</v>
      </c>
    </row>
    <row r="5" ht="30" customHeight="1" spans="1:15">
      <c r="A5" s="18"/>
      <c r="B5" s="18"/>
      <c r="C5" s="18"/>
      <c r="D5" s="63" t="s">
        <v>32</v>
      </c>
      <c r="E5" s="63" t="s">
        <v>57</v>
      </c>
      <c r="F5" s="63" t="s">
        <v>58</v>
      </c>
      <c r="G5" s="18"/>
      <c r="H5" s="18"/>
      <c r="I5" s="18"/>
      <c r="J5" s="63" t="s">
        <v>32</v>
      </c>
      <c r="K5" s="85" t="s">
        <v>52</v>
      </c>
      <c r="L5" s="85" t="s">
        <v>53</v>
      </c>
      <c r="M5" s="85" t="s">
        <v>54</v>
      </c>
      <c r="N5" s="85" t="s">
        <v>55</v>
      </c>
      <c r="O5" s="85" t="s">
        <v>56</v>
      </c>
    </row>
    <row r="6" ht="16.5" customHeight="1" spans="1:15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48">
        <v>8</v>
      </c>
      <c r="I6" s="48">
        <v>9</v>
      </c>
      <c r="J6" s="48">
        <v>10</v>
      </c>
      <c r="K6" s="48">
        <v>11</v>
      </c>
      <c r="L6" s="48">
        <v>12</v>
      </c>
      <c r="M6" s="48">
        <v>13</v>
      </c>
      <c r="N6" s="48">
        <v>14</v>
      </c>
      <c r="O6" s="63">
        <v>15</v>
      </c>
    </row>
    <row r="7" ht="20.25" customHeight="1" spans="1:15">
      <c r="A7" s="30" t="s">
        <v>59</v>
      </c>
      <c r="B7" s="30" t="s">
        <v>60</v>
      </c>
      <c r="C7" s="121">
        <v>27418022.55</v>
      </c>
      <c r="D7" s="121">
        <v>792720.17</v>
      </c>
      <c r="E7" s="121">
        <v>732720.17</v>
      </c>
      <c r="F7" s="121">
        <v>60000</v>
      </c>
      <c r="G7" s="89"/>
      <c r="H7" s="121"/>
      <c r="I7" s="121"/>
      <c r="J7" s="121">
        <v>26625302.38</v>
      </c>
      <c r="K7" s="121">
        <v>26625302.38</v>
      </c>
      <c r="L7" s="121"/>
      <c r="M7" s="89"/>
      <c r="N7" s="121"/>
      <c r="O7" s="121"/>
    </row>
    <row r="8" ht="20.25" customHeight="1" spans="1:15">
      <c r="A8" s="129" t="s">
        <v>61</v>
      </c>
      <c r="B8" s="129" t="s">
        <v>62</v>
      </c>
      <c r="C8" s="121">
        <v>60000</v>
      </c>
      <c r="D8" s="121">
        <v>60000</v>
      </c>
      <c r="E8" s="121"/>
      <c r="F8" s="121">
        <v>60000</v>
      </c>
      <c r="G8" s="89"/>
      <c r="H8" s="121"/>
      <c r="I8" s="121"/>
      <c r="J8" s="121"/>
      <c r="K8" s="121"/>
      <c r="L8" s="121"/>
      <c r="M8" s="89"/>
      <c r="N8" s="121"/>
      <c r="O8" s="121"/>
    </row>
    <row r="9" ht="20.25" customHeight="1" spans="1:15">
      <c r="A9" s="130" t="s">
        <v>63</v>
      </c>
      <c r="B9" s="130" t="s">
        <v>64</v>
      </c>
      <c r="C9" s="121">
        <v>60000</v>
      </c>
      <c r="D9" s="121">
        <v>60000</v>
      </c>
      <c r="E9" s="121"/>
      <c r="F9" s="121">
        <v>60000</v>
      </c>
      <c r="G9" s="89"/>
      <c r="H9" s="121"/>
      <c r="I9" s="121"/>
      <c r="J9" s="121"/>
      <c r="K9" s="121"/>
      <c r="L9" s="121"/>
      <c r="M9" s="89"/>
      <c r="N9" s="121"/>
      <c r="O9" s="121"/>
    </row>
    <row r="10" ht="20.25" customHeight="1" spans="1:15">
      <c r="A10" s="129" t="s">
        <v>65</v>
      </c>
      <c r="B10" s="129" t="s">
        <v>66</v>
      </c>
      <c r="C10" s="121">
        <v>26734891.04</v>
      </c>
      <c r="D10" s="121">
        <v>616410</v>
      </c>
      <c r="E10" s="121">
        <v>616410</v>
      </c>
      <c r="F10" s="121"/>
      <c r="G10" s="89"/>
      <c r="H10" s="121"/>
      <c r="I10" s="121"/>
      <c r="J10" s="121">
        <v>26118481.04</v>
      </c>
      <c r="K10" s="121">
        <v>26118481.04</v>
      </c>
      <c r="L10" s="121"/>
      <c r="M10" s="89"/>
      <c r="N10" s="121"/>
      <c r="O10" s="121"/>
    </row>
    <row r="11" ht="20.25" customHeight="1" spans="1:15">
      <c r="A11" s="130" t="s">
        <v>67</v>
      </c>
      <c r="B11" s="130" t="s">
        <v>68</v>
      </c>
      <c r="C11" s="121">
        <v>657120</v>
      </c>
      <c r="D11" s="121">
        <v>616410</v>
      </c>
      <c r="E11" s="121">
        <v>616410</v>
      </c>
      <c r="F11" s="121"/>
      <c r="G11" s="89"/>
      <c r="H11" s="121"/>
      <c r="I11" s="121"/>
      <c r="J11" s="121">
        <v>40710</v>
      </c>
      <c r="K11" s="121">
        <v>40710</v>
      </c>
      <c r="L11" s="121"/>
      <c r="M11" s="89"/>
      <c r="N11" s="121"/>
      <c r="O11" s="121"/>
    </row>
    <row r="12" ht="20.25" customHeight="1" spans="1:15">
      <c r="A12" s="130" t="s">
        <v>69</v>
      </c>
      <c r="B12" s="130" t="s">
        <v>70</v>
      </c>
      <c r="C12" s="121">
        <v>17126400</v>
      </c>
      <c r="D12" s="121"/>
      <c r="E12" s="121"/>
      <c r="F12" s="121"/>
      <c r="G12" s="89"/>
      <c r="H12" s="121"/>
      <c r="I12" s="121"/>
      <c r="J12" s="121">
        <v>17126400</v>
      </c>
      <c r="K12" s="121">
        <v>17126400</v>
      </c>
      <c r="L12" s="121"/>
      <c r="M12" s="89"/>
      <c r="N12" s="121"/>
      <c r="O12" s="121"/>
    </row>
    <row r="13" ht="20.25" customHeight="1" spans="1:15">
      <c r="A13" s="130" t="s">
        <v>71</v>
      </c>
      <c r="B13" s="130" t="s">
        <v>72</v>
      </c>
      <c r="C13" s="121">
        <v>8951371.04</v>
      </c>
      <c r="D13" s="121"/>
      <c r="E13" s="121"/>
      <c r="F13" s="121"/>
      <c r="G13" s="89"/>
      <c r="H13" s="121"/>
      <c r="I13" s="121"/>
      <c r="J13" s="121">
        <v>8951371.04</v>
      </c>
      <c r="K13" s="121">
        <v>8951371.04</v>
      </c>
      <c r="L13" s="121"/>
      <c r="M13" s="89"/>
      <c r="N13" s="121"/>
      <c r="O13" s="121"/>
    </row>
    <row r="14" ht="20.25" customHeight="1" spans="1:15">
      <c r="A14" s="129" t="s">
        <v>73</v>
      </c>
      <c r="B14" s="129" t="s">
        <v>74</v>
      </c>
      <c r="C14" s="121">
        <v>623131.51</v>
      </c>
      <c r="D14" s="121">
        <v>116310.17</v>
      </c>
      <c r="E14" s="121">
        <v>116310.17</v>
      </c>
      <c r="F14" s="121"/>
      <c r="G14" s="89"/>
      <c r="H14" s="121"/>
      <c r="I14" s="121"/>
      <c r="J14" s="121">
        <v>506821.34</v>
      </c>
      <c r="K14" s="121">
        <v>506821.34</v>
      </c>
      <c r="L14" s="121"/>
      <c r="M14" s="89"/>
      <c r="N14" s="121"/>
      <c r="O14" s="121"/>
    </row>
    <row r="15" ht="20.25" customHeight="1" spans="1:15">
      <c r="A15" s="130" t="s">
        <v>75</v>
      </c>
      <c r="B15" s="130" t="s">
        <v>74</v>
      </c>
      <c r="C15" s="121">
        <v>623131.51</v>
      </c>
      <c r="D15" s="121">
        <v>116310.17</v>
      </c>
      <c r="E15" s="121">
        <v>116310.17</v>
      </c>
      <c r="F15" s="121"/>
      <c r="G15" s="89"/>
      <c r="H15" s="121"/>
      <c r="I15" s="121"/>
      <c r="J15" s="121">
        <v>506821.34</v>
      </c>
      <c r="K15" s="121">
        <v>506821.34</v>
      </c>
      <c r="L15" s="121"/>
      <c r="M15" s="89"/>
      <c r="N15" s="121"/>
      <c r="O15" s="121"/>
    </row>
    <row r="16" ht="20.25" customHeight="1" spans="1:15">
      <c r="A16" s="30" t="s">
        <v>76</v>
      </c>
      <c r="B16" s="30" t="s">
        <v>77</v>
      </c>
      <c r="C16" s="121">
        <v>772586484.07</v>
      </c>
      <c r="D16" s="121">
        <v>89501745.09</v>
      </c>
      <c r="E16" s="121">
        <v>68811678.16</v>
      </c>
      <c r="F16" s="121">
        <v>20690066.93</v>
      </c>
      <c r="G16" s="89"/>
      <c r="H16" s="121"/>
      <c r="I16" s="121"/>
      <c r="J16" s="121">
        <v>683084738.98</v>
      </c>
      <c r="K16" s="121">
        <v>677688708.98</v>
      </c>
      <c r="L16" s="121"/>
      <c r="M16" s="89"/>
      <c r="N16" s="121"/>
      <c r="O16" s="121">
        <v>5396030</v>
      </c>
    </row>
    <row r="17" ht="20.25" customHeight="1" spans="1:15">
      <c r="A17" s="129" t="s">
        <v>78</v>
      </c>
      <c r="B17" s="129" t="s">
        <v>79</v>
      </c>
      <c r="C17" s="121">
        <v>737978670.15</v>
      </c>
      <c r="D17" s="121">
        <v>74984968.93</v>
      </c>
      <c r="E17" s="121">
        <v>55394002</v>
      </c>
      <c r="F17" s="121">
        <v>19590966.93</v>
      </c>
      <c r="G17" s="89"/>
      <c r="H17" s="121"/>
      <c r="I17" s="121"/>
      <c r="J17" s="121">
        <v>662993701.22</v>
      </c>
      <c r="K17" s="121">
        <v>657597671.22</v>
      </c>
      <c r="L17" s="121"/>
      <c r="M17" s="89"/>
      <c r="N17" s="121"/>
      <c r="O17" s="121">
        <v>5396030</v>
      </c>
    </row>
    <row r="18" ht="20.25" customHeight="1" spans="1:15">
      <c r="A18" s="130" t="s">
        <v>80</v>
      </c>
      <c r="B18" s="130" t="s">
        <v>81</v>
      </c>
      <c r="C18" s="121">
        <v>737978670.15</v>
      </c>
      <c r="D18" s="121">
        <v>74984968.93</v>
      </c>
      <c r="E18" s="121">
        <v>55394002</v>
      </c>
      <c r="F18" s="121">
        <v>19590966.93</v>
      </c>
      <c r="G18" s="89"/>
      <c r="H18" s="121"/>
      <c r="I18" s="121"/>
      <c r="J18" s="121">
        <v>662993701.22</v>
      </c>
      <c r="K18" s="121">
        <v>657597671.22</v>
      </c>
      <c r="L18" s="121"/>
      <c r="M18" s="89"/>
      <c r="N18" s="121"/>
      <c r="O18" s="121">
        <v>5396030</v>
      </c>
    </row>
    <row r="19" ht="20.25" customHeight="1" spans="1:15">
      <c r="A19" s="129" t="s">
        <v>82</v>
      </c>
      <c r="B19" s="129" t="s">
        <v>83</v>
      </c>
      <c r="C19" s="121">
        <v>1099100</v>
      </c>
      <c r="D19" s="121">
        <v>1099100</v>
      </c>
      <c r="E19" s="121"/>
      <c r="F19" s="121">
        <v>1099100</v>
      </c>
      <c r="G19" s="89"/>
      <c r="H19" s="121"/>
      <c r="I19" s="121"/>
      <c r="J19" s="121"/>
      <c r="K19" s="121"/>
      <c r="L19" s="121"/>
      <c r="M19" s="89"/>
      <c r="N19" s="121"/>
      <c r="O19" s="121"/>
    </row>
    <row r="20" ht="20.25" customHeight="1" spans="1:15">
      <c r="A20" s="130" t="s">
        <v>84</v>
      </c>
      <c r="B20" s="130" t="s">
        <v>85</v>
      </c>
      <c r="C20" s="121">
        <v>1099100</v>
      </c>
      <c r="D20" s="121">
        <v>1099100</v>
      </c>
      <c r="E20" s="121"/>
      <c r="F20" s="121">
        <v>1099100</v>
      </c>
      <c r="G20" s="89"/>
      <c r="H20" s="121"/>
      <c r="I20" s="121"/>
      <c r="J20" s="121"/>
      <c r="K20" s="121"/>
      <c r="L20" s="121"/>
      <c r="M20" s="89"/>
      <c r="N20" s="121"/>
      <c r="O20" s="121"/>
    </row>
    <row r="21" ht="20.25" customHeight="1" spans="1:15">
      <c r="A21" s="129" t="s">
        <v>86</v>
      </c>
      <c r="B21" s="129" t="s">
        <v>87</v>
      </c>
      <c r="C21" s="121">
        <v>33508713.92</v>
      </c>
      <c r="D21" s="121">
        <v>13417676.16</v>
      </c>
      <c r="E21" s="121">
        <v>13417676.16</v>
      </c>
      <c r="F21" s="121"/>
      <c r="G21" s="89"/>
      <c r="H21" s="121"/>
      <c r="I21" s="121"/>
      <c r="J21" s="121">
        <v>20091037.76</v>
      </c>
      <c r="K21" s="121">
        <v>20091037.76</v>
      </c>
      <c r="L21" s="121"/>
      <c r="M21" s="89"/>
      <c r="N21" s="121"/>
      <c r="O21" s="121"/>
    </row>
    <row r="22" ht="20.25" customHeight="1" spans="1:15">
      <c r="A22" s="130" t="s">
        <v>88</v>
      </c>
      <c r="B22" s="130" t="s">
        <v>89</v>
      </c>
      <c r="C22" s="121">
        <v>23478000</v>
      </c>
      <c r="D22" s="121">
        <v>6524888.37</v>
      </c>
      <c r="E22" s="121">
        <v>6524888.37</v>
      </c>
      <c r="F22" s="121"/>
      <c r="G22" s="89"/>
      <c r="H22" s="121"/>
      <c r="I22" s="121"/>
      <c r="J22" s="121">
        <v>16953111.63</v>
      </c>
      <c r="K22" s="121">
        <v>16953111.63</v>
      </c>
      <c r="L22" s="121"/>
      <c r="M22" s="89"/>
      <c r="N22" s="121"/>
      <c r="O22" s="121"/>
    </row>
    <row r="23" ht="20.25" customHeight="1" spans="1:15">
      <c r="A23" s="130" t="s">
        <v>90</v>
      </c>
      <c r="B23" s="130" t="s">
        <v>91</v>
      </c>
      <c r="C23" s="121">
        <v>9044565.69</v>
      </c>
      <c r="D23" s="121">
        <v>6115556.79</v>
      </c>
      <c r="E23" s="121">
        <v>6115556.79</v>
      </c>
      <c r="F23" s="121"/>
      <c r="G23" s="89"/>
      <c r="H23" s="121"/>
      <c r="I23" s="121"/>
      <c r="J23" s="121">
        <v>2929008.9</v>
      </c>
      <c r="K23" s="121">
        <v>2929008.9</v>
      </c>
      <c r="L23" s="121"/>
      <c r="M23" s="89"/>
      <c r="N23" s="121"/>
      <c r="O23" s="121"/>
    </row>
    <row r="24" ht="20.25" customHeight="1" spans="1:15">
      <c r="A24" s="130" t="s">
        <v>92</v>
      </c>
      <c r="B24" s="130" t="s">
        <v>93</v>
      </c>
      <c r="C24" s="121">
        <v>986148.23</v>
      </c>
      <c r="D24" s="121">
        <v>777231</v>
      </c>
      <c r="E24" s="121">
        <v>777231</v>
      </c>
      <c r="F24" s="121"/>
      <c r="G24" s="89"/>
      <c r="H24" s="121"/>
      <c r="I24" s="121"/>
      <c r="J24" s="121">
        <v>208917.23</v>
      </c>
      <c r="K24" s="121">
        <v>208917.23</v>
      </c>
      <c r="L24" s="121"/>
      <c r="M24" s="89"/>
      <c r="N24" s="121"/>
      <c r="O24" s="121"/>
    </row>
    <row r="25" ht="20.25" customHeight="1" spans="1:15">
      <c r="A25" s="30" t="s">
        <v>94</v>
      </c>
      <c r="B25" s="30" t="s">
        <v>95</v>
      </c>
      <c r="C25" s="121">
        <v>23011200</v>
      </c>
      <c r="D25" s="121"/>
      <c r="E25" s="121"/>
      <c r="F25" s="121"/>
      <c r="G25" s="89"/>
      <c r="H25" s="121"/>
      <c r="I25" s="121"/>
      <c r="J25" s="121">
        <v>23011200</v>
      </c>
      <c r="K25" s="121">
        <v>23011200</v>
      </c>
      <c r="L25" s="121"/>
      <c r="M25" s="89"/>
      <c r="N25" s="121"/>
      <c r="O25" s="121"/>
    </row>
    <row r="26" ht="20.25" customHeight="1" spans="1:15">
      <c r="A26" s="129" t="s">
        <v>96</v>
      </c>
      <c r="B26" s="129" t="s">
        <v>97</v>
      </c>
      <c r="C26" s="121">
        <v>23011200</v>
      </c>
      <c r="D26" s="121"/>
      <c r="E26" s="121"/>
      <c r="F26" s="121"/>
      <c r="G26" s="89"/>
      <c r="H26" s="121"/>
      <c r="I26" s="121"/>
      <c r="J26" s="121">
        <v>23011200</v>
      </c>
      <c r="K26" s="121">
        <v>23011200</v>
      </c>
      <c r="L26" s="121"/>
      <c r="M26" s="89"/>
      <c r="N26" s="121"/>
      <c r="O26" s="121"/>
    </row>
    <row r="27" ht="20.25" customHeight="1" spans="1:15">
      <c r="A27" s="130" t="s">
        <v>98</v>
      </c>
      <c r="B27" s="130" t="s">
        <v>99</v>
      </c>
      <c r="C27" s="121">
        <v>23011200</v>
      </c>
      <c r="D27" s="121"/>
      <c r="E27" s="121"/>
      <c r="F27" s="121"/>
      <c r="G27" s="89"/>
      <c r="H27" s="121"/>
      <c r="I27" s="121"/>
      <c r="J27" s="121">
        <v>23011200</v>
      </c>
      <c r="K27" s="121">
        <v>23011200</v>
      </c>
      <c r="L27" s="121"/>
      <c r="M27" s="89"/>
      <c r="N27" s="121"/>
      <c r="O27" s="121"/>
    </row>
    <row r="28" ht="17.25" customHeight="1" spans="1:15">
      <c r="A28" s="105" t="s">
        <v>100</v>
      </c>
      <c r="B28" s="106" t="s">
        <v>100</v>
      </c>
      <c r="C28" s="121">
        <v>823015706.62</v>
      </c>
      <c r="D28" s="121">
        <v>90294465.26</v>
      </c>
      <c r="E28" s="121">
        <v>69544398.33</v>
      </c>
      <c r="F28" s="121">
        <v>20750066.93</v>
      </c>
      <c r="G28" s="89"/>
      <c r="H28" s="121"/>
      <c r="I28" s="121"/>
      <c r="J28" s="121">
        <v>732721241.36</v>
      </c>
      <c r="K28" s="121">
        <v>727325211.36</v>
      </c>
      <c r="L28" s="121"/>
      <c r="M28" s="89"/>
      <c r="N28" s="121"/>
      <c r="O28" s="121">
        <v>5396030</v>
      </c>
    </row>
  </sheetData>
  <mergeCells count="11">
    <mergeCell ref="A2:O2"/>
    <mergeCell ref="A3:L3"/>
    <mergeCell ref="D4:F4"/>
    <mergeCell ref="J4:O4"/>
    <mergeCell ref="A28:B28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16"/>
  <sheetViews>
    <sheetView showZeros="0" workbookViewId="0">
      <selection activeCell="A1" sqref="A1"/>
    </sheetView>
  </sheetViews>
  <sheetFormatPr defaultColWidth="9.13888888888889" defaultRowHeight="14.25" customHeight="1" outlineLevelCol="3"/>
  <cols>
    <col min="1" max="1" width="49.2777777777778" customWidth="1"/>
    <col min="2" max="2" width="43.3148148148148" customWidth="1"/>
    <col min="3" max="3" width="48.5740740740741" customWidth="1"/>
    <col min="4" max="4" width="41.1759259259259" customWidth="1"/>
  </cols>
  <sheetData>
    <row r="1" customHeight="1" spans="1:4">
      <c r="D1" s="93" t="s">
        <v>101</v>
      </c>
    </row>
    <row r="2" ht="31.5" customHeight="1" spans="1:4">
      <c r="A2" s="45" t="s">
        <v>102</v>
      </c>
      <c r="B2" s="133"/>
      <c r="C2" s="133"/>
      <c r="D2" s="133"/>
    </row>
    <row r="3" ht="17.25" customHeight="1" spans="1:4">
      <c r="A3" s="4" t="str">
        <f>"单位名称："&amp;"云南省第三人民医院"</f>
        <v>单位名称：云南省第三人民医院</v>
      </c>
      <c r="B3" s="134"/>
      <c r="C3" s="134"/>
      <c r="D3" s="95" t="s">
        <v>2</v>
      </c>
    </row>
    <row r="4" ht="24.65" customHeight="1" spans="1:4">
      <c r="A4" s="10" t="s">
        <v>3</v>
      </c>
      <c r="B4" s="12"/>
      <c r="C4" s="10" t="s">
        <v>4</v>
      </c>
      <c r="D4" s="12"/>
    </row>
    <row r="5" ht="15.65" customHeight="1" spans="1:4">
      <c r="A5" s="15" t="s">
        <v>5</v>
      </c>
      <c r="B5" s="135" t="s">
        <v>6</v>
      </c>
      <c r="C5" s="15" t="s">
        <v>103</v>
      </c>
      <c r="D5" s="135" t="s">
        <v>6</v>
      </c>
    </row>
    <row r="6" ht="14.15" customHeight="1" spans="1:4">
      <c r="A6" s="18"/>
      <c r="B6" s="17"/>
      <c r="C6" s="18"/>
      <c r="D6" s="17"/>
    </row>
    <row r="7" ht="29.15" customHeight="1" spans="1:4">
      <c r="A7" s="136" t="s">
        <v>104</v>
      </c>
      <c r="B7" s="137">
        <v>81140798.33</v>
      </c>
      <c r="C7" s="138" t="s">
        <v>105</v>
      </c>
      <c r="D7" s="137">
        <v>90294465.26</v>
      </c>
    </row>
    <row r="8" ht="29.15" customHeight="1" spans="1:4">
      <c r="A8" s="139" t="s">
        <v>106</v>
      </c>
      <c r="B8" s="89">
        <v>81140798.33</v>
      </c>
      <c r="C8" s="23" t="str">
        <f>"（一）"&amp;"社会保障和就业支出"</f>
        <v>（一）社会保障和就业支出</v>
      </c>
      <c r="D8" s="89">
        <v>792720.17</v>
      </c>
    </row>
    <row r="9" ht="29.15" customHeight="1" spans="1:4">
      <c r="A9" s="139" t="s">
        <v>107</v>
      </c>
      <c r="B9" s="89"/>
      <c r="C9" s="23" t="str">
        <f>"（二）"&amp;"卫生健康支出"</f>
        <v>（二）卫生健康支出</v>
      </c>
      <c r="D9" s="89">
        <v>89501745.09</v>
      </c>
    </row>
    <row r="10" ht="29.15" customHeight="1" spans="1:4">
      <c r="A10" s="139" t="s">
        <v>108</v>
      </c>
      <c r="B10" s="89"/>
      <c r="C10" s="23" t="str">
        <f>"（三）"&amp;"住房保障支出"</f>
        <v>（三）住房保障支出</v>
      </c>
      <c r="D10" s="89"/>
    </row>
    <row r="11" ht="29.15" customHeight="1" spans="1:4">
      <c r="A11" s="140" t="s">
        <v>109</v>
      </c>
      <c r="B11" s="141">
        <v>9153666.93</v>
      </c>
      <c r="C11" s="142"/>
      <c r="D11" s="141"/>
    </row>
    <row r="12" ht="29.15" customHeight="1" spans="1:4">
      <c r="A12" s="139" t="s">
        <v>106</v>
      </c>
      <c r="B12" s="121">
        <v>9153666.93</v>
      </c>
      <c r="C12" s="142"/>
      <c r="D12" s="141"/>
    </row>
    <row r="13" ht="29.15" customHeight="1" spans="1:4">
      <c r="A13" s="143" t="s">
        <v>107</v>
      </c>
      <c r="B13" s="121"/>
      <c r="C13" s="142"/>
      <c r="D13" s="141"/>
    </row>
    <row r="14" ht="29.15" customHeight="1" spans="1:4">
      <c r="A14" s="143" t="s">
        <v>108</v>
      </c>
      <c r="B14" s="141"/>
      <c r="C14" s="142"/>
      <c r="D14" s="141"/>
    </row>
    <row r="15" ht="29.15" customHeight="1" spans="1:4">
      <c r="A15" s="144"/>
      <c r="B15" s="141"/>
      <c r="C15" s="145" t="s">
        <v>110</v>
      </c>
      <c r="D15" s="141"/>
    </row>
    <row r="16" ht="29.15" customHeight="1" spans="1:4">
      <c r="A16" s="144" t="s">
        <v>111</v>
      </c>
      <c r="B16" s="141">
        <v>90294465.26</v>
      </c>
      <c r="C16" s="142" t="s">
        <v>25</v>
      </c>
      <c r="D16" s="141">
        <v>90294465.26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21"/>
  <sheetViews>
    <sheetView showZeros="0" workbookViewId="0">
      <selection activeCell="A1" sqref="A1"/>
    </sheetView>
  </sheetViews>
  <sheetFormatPr defaultColWidth="9.13888888888889" defaultRowHeight="14.25" customHeight="1" outlineLevelCol="6"/>
  <cols>
    <col min="1" max="1" width="20.1388888888889" customWidth="1"/>
    <col min="2" max="2" width="37.3148148148148" customWidth="1"/>
    <col min="3" max="3" width="24.2777777777778" customWidth="1"/>
    <col min="4" max="6" width="25.0277777777778" customWidth="1"/>
    <col min="7" max="7" width="24.2777777777778" customWidth="1"/>
  </cols>
  <sheetData>
    <row r="1" ht="12" customHeight="1" spans="1:7">
      <c r="D1" s="108"/>
      <c r="F1" s="56"/>
      <c r="G1" s="56" t="s">
        <v>112</v>
      </c>
    </row>
    <row r="2" ht="39" customHeight="1" spans="1:7">
      <c r="A2" s="3" t="s">
        <v>113</v>
      </c>
      <c r="B2" s="3"/>
      <c r="C2" s="3"/>
      <c r="D2" s="3"/>
      <c r="E2" s="3"/>
      <c r="F2" s="3"/>
      <c r="G2" s="3"/>
    </row>
    <row r="3" ht="18" customHeight="1" spans="1:7">
      <c r="A3" s="4" t="str">
        <f>"单位名称："&amp;"云南省第三人民医院"</f>
        <v>单位名称：云南省第三人民医院</v>
      </c>
      <c r="F3" s="104"/>
      <c r="G3" s="104" t="s">
        <v>2</v>
      </c>
    </row>
    <row r="4" ht="20.25" customHeight="1" spans="1:7">
      <c r="A4" s="123" t="s">
        <v>114</v>
      </c>
      <c r="B4" s="124"/>
      <c r="C4" s="125" t="s">
        <v>30</v>
      </c>
      <c r="D4" s="11" t="s">
        <v>57</v>
      </c>
      <c r="E4" s="11"/>
      <c r="F4" s="12"/>
      <c r="G4" s="125" t="s">
        <v>58</v>
      </c>
    </row>
    <row r="5" ht="20.25" customHeight="1" spans="1:7">
      <c r="A5" s="126" t="s">
        <v>48</v>
      </c>
      <c r="B5" s="127" t="s">
        <v>49</v>
      </c>
      <c r="C5" s="96"/>
      <c r="D5" s="96" t="s">
        <v>32</v>
      </c>
      <c r="E5" s="96" t="s">
        <v>115</v>
      </c>
      <c r="F5" s="96" t="s">
        <v>116</v>
      </c>
      <c r="G5" s="96"/>
    </row>
    <row r="6" ht="13.5" customHeight="1" spans="1:7">
      <c r="A6" s="128" t="s">
        <v>117</v>
      </c>
      <c r="B6" s="128" t="s">
        <v>118</v>
      </c>
      <c r="C6" s="128" t="s">
        <v>119</v>
      </c>
      <c r="D6" s="63"/>
      <c r="E6" s="128" t="s">
        <v>120</v>
      </c>
      <c r="F6" s="128" t="s">
        <v>121</v>
      </c>
      <c r="G6" s="128" t="s">
        <v>122</v>
      </c>
    </row>
    <row r="7" ht="18" customHeight="1" spans="1:7">
      <c r="A7" s="30" t="s">
        <v>59</v>
      </c>
      <c r="B7" s="30" t="s">
        <v>60</v>
      </c>
      <c r="C7" s="22">
        <v>792720.17</v>
      </c>
      <c r="D7" s="22">
        <v>732720.17</v>
      </c>
      <c r="E7" s="22">
        <v>116310.17</v>
      </c>
      <c r="F7" s="22">
        <v>616410</v>
      </c>
      <c r="G7" s="22">
        <v>60000</v>
      </c>
    </row>
    <row r="8" ht="18" customHeight="1" spans="1:7">
      <c r="A8" s="30" t="s">
        <v>61</v>
      </c>
      <c r="B8" s="129" t="s">
        <v>62</v>
      </c>
      <c r="C8" s="22">
        <v>60000</v>
      </c>
      <c r="D8" s="22"/>
      <c r="E8" s="22"/>
      <c r="F8" s="22"/>
      <c r="G8" s="22">
        <v>60000</v>
      </c>
    </row>
    <row r="9" ht="18" customHeight="1" spans="1:7">
      <c r="A9" s="30" t="s">
        <v>63</v>
      </c>
      <c r="B9" s="130" t="s">
        <v>64</v>
      </c>
      <c r="C9" s="22">
        <v>60000</v>
      </c>
      <c r="D9" s="22"/>
      <c r="E9" s="22"/>
      <c r="F9" s="22"/>
      <c r="G9" s="22">
        <v>60000</v>
      </c>
    </row>
    <row r="10" ht="18" customHeight="1" spans="1:7">
      <c r="A10" s="30" t="s">
        <v>65</v>
      </c>
      <c r="B10" s="129" t="s">
        <v>66</v>
      </c>
      <c r="C10" s="22">
        <v>616410</v>
      </c>
      <c r="D10" s="22">
        <v>616410</v>
      </c>
      <c r="E10" s="22"/>
      <c r="F10" s="22">
        <v>616410</v>
      </c>
      <c r="G10" s="22"/>
    </row>
    <row r="11" ht="18" customHeight="1" spans="1:7">
      <c r="A11" s="30" t="s">
        <v>67</v>
      </c>
      <c r="B11" s="130" t="s">
        <v>68</v>
      </c>
      <c r="C11" s="22">
        <v>616410</v>
      </c>
      <c r="D11" s="22">
        <v>616410</v>
      </c>
      <c r="E11" s="22"/>
      <c r="F11" s="22">
        <v>616410</v>
      </c>
      <c r="G11" s="22"/>
    </row>
    <row r="12" ht="18" customHeight="1" spans="1:7">
      <c r="A12" s="30" t="s">
        <v>73</v>
      </c>
      <c r="B12" s="129" t="s">
        <v>74</v>
      </c>
      <c r="C12" s="22">
        <v>116310.17</v>
      </c>
      <c r="D12" s="22">
        <v>116310.17</v>
      </c>
      <c r="E12" s="22">
        <v>116310.17</v>
      </c>
      <c r="F12" s="22"/>
      <c r="G12" s="22"/>
    </row>
    <row r="13" ht="18" customHeight="1" spans="1:7">
      <c r="A13" s="30" t="s">
        <v>75</v>
      </c>
      <c r="B13" s="130" t="s">
        <v>74</v>
      </c>
      <c r="C13" s="22">
        <v>116310.17</v>
      </c>
      <c r="D13" s="22">
        <v>116310.17</v>
      </c>
      <c r="E13" s="22">
        <v>116310.17</v>
      </c>
      <c r="F13" s="22"/>
      <c r="G13" s="22"/>
    </row>
    <row r="14" ht="18" customHeight="1" spans="1:7">
      <c r="A14" s="30" t="s">
        <v>76</v>
      </c>
      <c r="B14" s="30" t="s">
        <v>77</v>
      </c>
      <c r="C14" s="22">
        <v>80348078.16</v>
      </c>
      <c r="D14" s="22">
        <v>68811678.16</v>
      </c>
      <c r="E14" s="22">
        <v>68811678.16</v>
      </c>
      <c r="F14" s="22"/>
      <c r="G14" s="22">
        <v>11536400</v>
      </c>
    </row>
    <row r="15" ht="18" customHeight="1" spans="1:7">
      <c r="A15" s="30" t="s">
        <v>78</v>
      </c>
      <c r="B15" s="129" t="s">
        <v>79</v>
      </c>
      <c r="C15" s="22">
        <v>66930402</v>
      </c>
      <c r="D15" s="22">
        <v>55394002</v>
      </c>
      <c r="E15" s="22">
        <v>55394002</v>
      </c>
      <c r="F15" s="22"/>
      <c r="G15" s="22">
        <v>11536400</v>
      </c>
    </row>
    <row r="16" ht="18" customHeight="1" spans="1:7">
      <c r="A16" s="30" t="s">
        <v>80</v>
      </c>
      <c r="B16" s="130" t="s">
        <v>81</v>
      </c>
      <c r="C16" s="22">
        <v>66930402</v>
      </c>
      <c r="D16" s="22">
        <v>55394002</v>
      </c>
      <c r="E16" s="22">
        <v>55394002</v>
      </c>
      <c r="F16" s="22"/>
      <c r="G16" s="22">
        <v>11536400</v>
      </c>
    </row>
    <row r="17" ht="18" customHeight="1" spans="1:7">
      <c r="A17" s="30" t="s">
        <v>86</v>
      </c>
      <c r="B17" s="129" t="s">
        <v>87</v>
      </c>
      <c r="C17" s="22">
        <v>13417676.16</v>
      </c>
      <c r="D17" s="22">
        <v>13417676.16</v>
      </c>
      <c r="E17" s="22">
        <v>13417676.16</v>
      </c>
      <c r="F17" s="22"/>
      <c r="G17" s="22"/>
    </row>
    <row r="18" ht="18" customHeight="1" spans="1:7">
      <c r="A18" s="30" t="s">
        <v>88</v>
      </c>
      <c r="B18" s="130" t="s">
        <v>89</v>
      </c>
      <c r="C18" s="22">
        <v>6524888.37</v>
      </c>
      <c r="D18" s="22">
        <v>6524888.37</v>
      </c>
      <c r="E18" s="22">
        <v>6524888.37</v>
      </c>
      <c r="F18" s="22"/>
      <c r="G18" s="22"/>
    </row>
    <row r="19" ht="18" customHeight="1" spans="1:7">
      <c r="A19" s="30" t="s">
        <v>90</v>
      </c>
      <c r="B19" s="130" t="s">
        <v>91</v>
      </c>
      <c r="C19" s="22">
        <v>6115556.79</v>
      </c>
      <c r="D19" s="22">
        <v>6115556.79</v>
      </c>
      <c r="E19" s="22">
        <v>6115556.79</v>
      </c>
      <c r="F19" s="22"/>
      <c r="G19" s="22"/>
    </row>
    <row r="20" ht="18" customHeight="1" spans="1:7">
      <c r="A20" s="30" t="s">
        <v>92</v>
      </c>
      <c r="B20" s="130" t="s">
        <v>93</v>
      </c>
      <c r="C20" s="22">
        <v>777231</v>
      </c>
      <c r="D20" s="22">
        <v>777231</v>
      </c>
      <c r="E20" s="22">
        <v>777231</v>
      </c>
      <c r="F20" s="22"/>
      <c r="G20" s="22"/>
    </row>
    <row r="21" ht="18" customHeight="1" spans="1:7">
      <c r="A21" s="131" t="s">
        <v>100</v>
      </c>
      <c r="B21" s="132" t="s">
        <v>100</v>
      </c>
      <c r="C21" s="22">
        <v>81140798.33</v>
      </c>
      <c r="D21" s="22">
        <v>69544398.33</v>
      </c>
      <c r="E21" s="22">
        <v>68927988.33</v>
      </c>
      <c r="F21" s="22">
        <v>616410</v>
      </c>
      <c r="G21" s="22">
        <v>11596400</v>
      </c>
    </row>
  </sheetData>
  <mergeCells count="7">
    <mergeCell ref="A2:G2"/>
    <mergeCell ref="A3:E3"/>
    <mergeCell ref="A4:B4"/>
    <mergeCell ref="D4:F4"/>
    <mergeCell ref="A21:B21"/>
    <mergeCell ref="C4:C5"/>
    <mergeCell ref="G4:G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8"/>
  <sheetViews>
    <sheetView showZeros="0" workbookViewId="0">
      <selection activeCell="A8" sqref="A8"/>
    </sheetView>
  </sheetViews>
  <sheetFormatPr defaultColWidth="9.13888888888889" defaultRowHeight="14.25" customHeight="1" outlineLevelRow="7" outlineLevelCol="5"/>
  <cols>
    <col min="1" max="1" width="27.4259259259259" customWidth="1"/>
    <col min="2" max="6" width="31.1759259259259" customWidth="1"/>
  </cols>
  <sheetData>
    <row r="1" ht="12" customHeight="1" spans="1:6">
      <c r="A1" s="117"/>
      <c r="B1" s="117"/>
      <c r="C1" s="61"/>
      <c r="F1" s="60" t="s">
        <v>123</v>
      </c>
    </row>
    <row r="2" ht="25.5" customHeight="1" spans="1:6">
      <c r="A2" s="118" t="s">
        <v>124</v>
      </c>
      <c r="B2" s="118"/>
      <c r="C2" s="118"/>
      <c r="D2" s="118"/>
      <c r="E2" s="118"/>
      <c r="F2" s="118"/>
    </row>
    <row r="3" ht="15.75" customHeight="1" spans="1:6">
      <c r="A3" s="4" t="str">
        <f>"单位名称："&amp;"云南省第三人民医院"</f>
        <v>单位名称：云南省第三人民医院</v>
      </c>
      <c r="B3" s="117"/>
      <c r="C3" s="61"/>
      <c r="F3" s="60" t="s">
        <v>125</v>
      </c>
    </row>
    <row r="4" ht="19.5" customHeight="1" spans="1:6">
      <c r="A4" s="9" t="s">
        <v>126</v>
      </c>
      <c r="B4" s="15" t="s">
        <v>127</v>
      </c>
      <c r="C4" s="10" t="s">
        <v>128</v>
      </c>
      <c r="D4" s="11"/>
      <c r="E4" s="12"/>
      <c r="F4" s="15" t="s">
        <v>129</v>
      </c>
    </row>
    <row r="5" ht="19.5" customHeight="1" spans="1:6">
      <c r="A5" s="17"/>
      <c r="B5" s="18"/>
      <c r="C5" s="63" t="s">
        <v>32</v>
      </c>
      <c r="D5" s="63" t="s">
        <v>130</v>
      </c>
      <c r="E5" s="63" t="s">
        <v>131</v>
      </c>
      <c r="F5" s="18"/>
    </row>
    <row r="6" ht="18.75" customHeight="1" spans="1:6">
      <c r="A6" s="119">
        <v>1</v>
      </c>
      <c r="B6" s="119">
        <v>2</v>
      </c>
      <c r="C6" s="120">
        <v>3</v>
      </c>
      <c r="D6" s="119">
        <v>4</v>
      </c>
      <c r="E6" s="119">
        <v>5</v>
      </c>
      <c r="F6" s="119">
        <v>6</v>
      </c>
    </row>
    <row r="7" ht="18.75" customHeight="1" spans="1:6">
      <c r="A7" s="121"/>
      <c r="B7" s="121"/>
      <c r="C7" s="122"/>
      <c r="D7" s="121"/>
      <c r="E7" s="121"/>
      <c r="F7" s="121"/>
    </row>
    <row r="8" ht="21" customHeight="1" spans="1:6">
      <c r="A8" s="55" t="s">
        <v>132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45"/>
  <sheetViews>
    <sheetView showZeros="0" workbookViewId="0">
      <selection activeCell="A1" sqref="A1"/>
    </sheetView>
  </sheetViews>
  <sheetFormatPr defaultColWidth="9.13888888888889" defaultRowHeight="14.25" customHeight="1"/>
  <cols>
    <col min="1" max="1" width="28.7037037037037" customWidth="1"/>
    <col min="2" max="3" width="23.8518518518519" customWidth="1"/>
    <col min="4" max="4" width="14.6018518518519" customWidth="1"/>
    <col min="5" max="5" width="18.4537037037037" customWidth="1"/>
    <col min="6" max="6" width="14.7407407407407" customWidth="1"/>
    <col min="7" max="7" width="18.8796296296296" customWidth="1"/>
    <col min="8" max="13" width="15.3148148148148" customWidth="1"/>
    <col min="14" max="16" width="14.7407407407407" customWidth="1"/>
    <col min="17" max="17" width="14.8796296296296" customWidth="1"/>
    <col min="18" max="23" width="15.0277777777778" customWidth="1"/>
  </cols>
  <sheetData>
    <row r="1" ht="13.5" customHeight="1" spans="1:23">
      <c r="D1" s="1"/>
      <c r="E1" s="1"/>
      <c r="F1" s="1"/>
      <c r="G1" s="1"/>
      <c r="U1" s="108"/>
      <c r="W1" s="56" t="s">
        <v>133</v>
      </c>
    </row>
    <row r="2" ht="27.75" customHeight="1" spans="1:23">
      <c r="A2" s="27" t="s">
        <v>134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>"单位名称："&amp;"云南省第三人民医院"</f>
        <v>单位名称：云南省第三人民医院</v>
      </c>
      <c r="B3" s="5"/>
      <c r="C3" s="5"/>
      <c r="D3" s="5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U3" s="108"/>
      <c r="W3" s="104" t="s">
        <v>125</v>
      </c>
    </row>
    <row r="4" ht="21.75" customHeight="1" spans="1:23">
      <c r="A4" s="8" t="s">
        <v>135</v>
      </c>
      <c r="B4" s="8" t="s">
        <v>136</v>
      </c>
      <c r="C4" s="8" t="s">
        <v>137</v>
      </c>
      <c r="D4" s="9" t="s">
        <v>138</v>
      </c>
      <c r="E4" s="9" t="s">
        <v>139</v>
      </c>
      <c r="F4" s="9" t="s">
        <v>140</v>
      </c>
      <c r="G4" s="9" t="s">
        <v>141</v>
      </c>
      <c r="H4" s="63" t="s">
        <v>142</v>
      </c>
      <c r="I4" s="63"/>
      <c r="J4" s="63"/>
      <c r="K4" s="63"/>
      <c r="L4" s="110"/>
      <c r="M4" s="110"/>
      <c r="N4" s="110"/>
      <c r="O4" s="110"/>
      <c r="P4" s="110"/>
      <c r="Q4" s="47"/>
      <c r="R4" s="63"/>
      <c r="S4" s="63"/>
      <c r="T4" s="63"/>
      <c r="U4" s="63"/>
      <c r="V4" s="63"/>
      <c r="W4" s="63"/>
    </row>
    <row r="5" ht="21.75" customHeight="1" spans="1:23">
      <c r="A5" s="13"/>
      <c r="B5" s="13"/>
      <c r="C5" s="13"/>
      <c r="D5" s="14"/>
      <c r="E5" s="14"/>
      <c r="F5" s="14"/>
      <c r="G5" s="14"/>
      <c r="H5" s="63" t="s">
        <v>30</v>
      </c>
      <c r="I5" s="47" t="s">
        <v>33</v>
      </c>
      <c r="J5" s="47"/>
      <c r="K5" s="47"/>
      <c r="L5" s="110"/>
      <c r="M5" s="110"/>
      <c r="N5" s="110" t="s">
        <v>143</v>
      </c>
      <c r="O5" s="110"/>
      <c r="P5" s="110"/>
      <c r="Q5" s="47" t="s">
        <v>36</v>
      </c>
      <c r="R5" s="63" t="s">
        <v>51</v>
      </c>
      <c r="S5" s="47"/>
      <c r="T5" s="47"/>
      <c r="U5" s="47"/>
      <c r="V5" s="47"/>
      <c r="W5" s="47"/>
    </row>
    <row r="6" ht="15" customHeight="1" spans="1:23">
      <c r="A6" s="16"/>
      <c r="B6" s="16"/>
      <c r="C6" s="16"/>
      <c r="D6" s="17"/>
      <c r="E6" s="17"/>
      <c r="F6" s="17"/>
      <c r="G6" s="17"/>
      <c r="H6" s="63"/>
      <c r="I6" s="47" t="s">
        <v>144</v>
      </c>
      <c r="J6" s="47" t="s">
        <v>145</v>
      </c>
      <c r="K6" s="47" t="s">
        <v>146</v>
      </c>
      <c r="L6" s="114" t="s">
        <v>147</v>
      </c>
      <c r="M6" s="114" t="s">
        <v>148</v>
      </c>
      <c r="N6" s="114" t="s">
        <v>33</v>
      </c>
      <c r="O6" s="114" t="s">
        <v>34</v>
      </c>
      <c r="P6" s="114" t="s">
        <v>35</v>
      </c>
      <c r="Q6" s="47"/>
      <c r="R6" s="47" t="s">
        <v>32</v>
      </c>
      <c r="S6" s="47" t="s">
        <v>43</v>
      </c>
      <c r="T6" s="47" t="s">
        <v>149</v>
      </c>
      <c r="U6" s="47" t="s">
        <v>39</v>
      </c>
      <c r="V6" s="47" t="s">
        <v>40</v>
      </c>
      <c r="W6" s="47" t="s">
        <v>41</v>
      </c>
    </row>
    <row r="7" ht="27.75" customHeight="1" spans="1:23">
      <c r="A7" s="16"/>
      <c r="B7" s="16"/>
      <c r="C7" s="16"/>
      <c r="D7" s="17"/>
      <c r="E7" s="17"/>
      <c r="F7" s="17"/>
      <c r="G7" s="17"/>
      <c r="H7" s="63"/>
      <c r="I7" s="47"/>
      <c r="J7" s="47"/>
      <c r="K7" s="47"/>
      <c r="L7" s="114"/>
      <c r="M7" s="114"/>
      <c r="N7" s="114"/>
      <c r="O7" s="114"/>
      <c r="P7" s="114"/>
      <c r="Q7" s="47"/>
      <c r="R7" s="47"/>
      <c r="S7" s="47"/>
      <c r="T7" s="47"/>
      <c r="U7" s="47"/>
      <c r="V7" s="47"/>
      <c r="W7" s="47"/>
    </row>
    <row r="8" ht="15" customHeight="1" spans="1:23">
      <c r="A8" s="115">
        <v>1</v>
      </c>
      <c r="B8" s="115">
        <v>2</v>
      </c>
      <c r="C8" s="115">
        <v>3</v>
      </c>
      <c r="D8" s="115">
        <v>4</v>
      </c>
      <c r="E8" s="115">
        <v>5</v>
      </c>
      <c r="F8" s="115">
        <v>6</v>
      </c>
      <c r="G8" s="115">
        <v>7</v>
      </c>
      <c r="H8" s="115">
        <v>8</v>
      </c>
      <c r="I8" s="115">
        <v>9</v>
      </c>
      <c r="J8" s="115">
        <v>10</v>
      </c>
      <c r="K8" s="115">
        <v>11</v>
      </c>
      <c r="L8" s="115">
        <v>12</v>
      </c>
      <c r="M8" s="115">
        <v>13</v>
      </c>
      <c r="N8" s="115">
        <v>14</v>
      </c>
      <c r="O8" s="115">
        <v>15</v>
      </c>
      <c r="P8" s="115">
        <v>16</v>
      </c>
      <c r="Q8" s="115">
        <v>17</v>
      </c>
      <c r="R8" s="115">
        <v>18</v>
      </c>
      <c r="S8" s="115">
        <v>19</v>
      </c>
      <c r="T8" s="115">
        <v>20</v>
      </c>
      <c r="U8" s="115">
        <v>21</v>
      </c>
      <c r="V8" s="115">
        <v>22</v>
      </c>
      <c r="W8" s="115">
        <v>23</v>
      </c>
    </row>
    <row r="9" ht="18.75" customHeight="1" spans="1:23">
      <c r="A9" s="23" t="s">
        <v>45</v>
      </c>
      <c r="B9" s="112"/>
      <c r="C9" s="23"/>
      <c r="D9" s="23"/>
      <c r="E9" s="23"/>
      <c r="F9" s="23"/>
      <c r="G9" s="23"/>
      <c r="H9" s="22">
        <v>678485846.19</v>
      </c>
      <c r="I9" s="22">
        <v>69544398.33</v>
      </c>
      <c r="J9" s="22">
        <v>17969012.83</v>
      </c>
      <c r="K9" s="22">
        <v>40</v>
      </c>
      <c r="L9" s="22">
        <v>51575345.5</v>
      </c>
      <c r="M9" s="22"/>
      <c r="N9" s="22"/>
      <c r="O9" s="22"/>
      <c r="P9" s="22"/>
      <c r="Q9" s="22"/>
      <c r="R9" s="22">
        <v>608941447.86</v>
      </c>
      <c r="S9" s="22">
        <v>603545417.86</v>
      </c>
      <c r="T9" s="22"/>
      <c r="U9" s="22"/>
      <c r="V9" s="22"/>
      <c r="W9" s="22">
        <v>5396030</v>
      </c>
    </row>
    <row r="10" ht="31.4" customHeight="1" spans="1:23">
      <c r="A10" s="116" t="s">
        <v>45</v>
      </c>
      <c r="B10" s="112" t="s">
        <v>150</v>
      </c>
      <c r="C10" s="23" t="s">
        <v>151</v>
      </c>
      <c r="D10" s="23" t="s">
        <v>80</v>
      </c>
      <c r="E10" s="23" t="s">
        <v>81</v>
      </c>
      <c r="F10" s="23" t="s">
        <v>152</v>
      </c>
      <c r="G10" s="23" t="s">
        <v>153</v>
      </c>
      <c r="H10" s="22">
        <v>47926459.06</v>
      </c>
      <c r="I10" s="22">
        <v>43949496</v>
      </c>
      <c r="J10" s="22">
        <v>10987374</v>
      </c>
      <c r="K10" s="22"/>
      <c r="L10" s="22">
        <v>32962122</v>
      </c>
      <c r="M10" s="22"/>
      <c r="N10" s="22"/>
      <c r="O10" s="22"/>
      <c r="P10" s="22"/>
      <c r="Q10" s="22"/>
      <c r="R10" s="22">
        <v>3976963.06</v>
      </c>
      <c r="S10" s="22">
        <v>3976963.06</v>
      </c>
      <c r="T10" s="22"/>
      <c r="U10" s="22"/>
      <c r="V10" s="22"/>
      <c r="W10" s="22"/>
    </row>
    <row r="11" ht="31.4" customHeight="1" spans="1:23">
      <c r="A11" s="116" t="s">
        <v>45</v>
      </c>
      <c r="B11" s="112" t="s">
        <v>150</v>
      </c>
      <c r="C11" s="23" t="s">
        <v>151</v>
      </c>
      <c r="D11" s="23" t="s">
        <v>80</v>
      </c>
      <c r="E11" s="23" t="s">
        <v>81</v>
      </c>
      <c r="F11" s="23" t="s">
        <v>154</v>
      </c>
      <c r="G11" s="23" t="s">
        <v>155</v>
      </c>
      <c r="H11" s="22">
        <v>24368.95</v>
      </c>
      <c r="I11" s="22">
        <v>20448</v>
      </c>
      <c r="J11" s="22">
        <v>5102</v>
      </c>
      <c r="K11" s="22">
        <v>40</v>
      </c>
      <c r="L11" s="22">
        <v>15306</v>
      </c>
      <c r="M11" s="22"/>
      <c r="N11" s="22"/>
      <c r="O11" s="22"/>
      <c r="P11" s="22"/>
      <c r="Q11" s="22"/>
      <c r="R11" s="22">
        <v>3920.95</v>
      </c>
      <c r="S11" s="22">
        <v>3920.95</v>
      </c>
      <c r="T11" s="22"/>
      <c r="U11" s="22"/>
      <c r="V11" s="22"/>
      <c r="W11" s="22"/>
    </row>
    <row r="12" ht="31.4" customHeight="1" spans="1:23">
      <c r="A12" s="116" t="s">
        <v>45</v>
      </c>
      <c r="B12" s="112" t="s">
        <v>150</v>
      </c>
      <c r="C12" s="23" t="s">
        <v>151</v>
      </c>
      <c r="D12" s="23" t="s">
        <v>80</v>
      </c>
      <c r="E12" s="23" t="s">
        <v>81</v>
      </c>
      <c r="F12" s="23" t="s">
        <v>156</v>
      </c>
      <c r="G12" s="23" t="s">
        <v>157</v>
      </c>
      <c r="H12" s="22">
        <v>15560362.67</v>
      </c>
      <c r="I12" s="22">
        <v>3662458</v>
      </c>
      <c r="J12" s="22">
        <v>915614.5</v>
      </c>
      <c r="K12" s="22"/>
      <c r="L12" s="22">
        <v>2746843.5</v>
      </c>
      <c r="M12" s="22"/>
      <c r="N12" s="22"/>
      <c r="O12" s="22"/>
      <c r="P12" s="22"/>
      <c r="Q12" s="22"/>
      <c r="R12" s="22">
        <v>11897904.67</v>
      </c>
      <c r="S12" s="22">
        <v>11897904.67</v>
      </c>
      <c r="T12" s="22"/>
      <c r="U12" s="22"/>
      <c r="V12" s="22"/>
      <c r="W12" s="22"/>
    </row>
    <row r="13" ht="31.4" customHeight="1" spans="1:23">
      <c r="A13" s="116" t="s">
        <v>45</v>
      </c>
      <c r="B13" s="112" t="s">
        <v>150</v>
      </c>
      <c r="C13" s="23" t="s">
        <v>151</v>
      </c>
      <c r="D13" s="23" t="s">
        <v>80</v>
      </c>
      <c r="E13" s="23" t="s">
        <v>81</v>
      </c>
      <c r="F13" s="23" t="s">
        <v>158</v>
      </c>
      <c r="G13" s="23" t="s">
        <v>159</v>
      </c>
      <c r="H13" s="22">
        <v>151549745.85</v>
      </c>
      <c r="I13" s="22">
        <v>7761600</v>
      </c>
      <c r="J13" s="22">
        <v>1940400</v>
      </c>
      <c r="K13" s="22"/>
      <c r="L13" s="22">
        <v>5821200</v>
      </c>
      <c r="M13" s="22"/>
      <c r="N13" s="22"/>
      <c r="O13" s="22"/>
      <c r="P13" s="22"/>
      <c r="Q13" s="22"/>
      <c r="R13" s="22">
        <v>143788145.85</v>
      </c>
      <c r="S13" s="22">
        <v>143788145.85</v>
      </c>
      <c r="T13" s="22"/>
      <c r="U13" s="22"/>
      <c r="V13" s="22"/>
      <c r="W13" s="22"/>
    </row>
    <row r="14" ht="31.4" customHeight="1" spans="1:23">
      <c r="A14" s="116" t="s">
        <v>45</v>
      </c>
      <c r="B14" s="112" t="s">
        <v>160</v>
      </c>
      <c r="C14" s="23" t="s">
        <v>161</v>
      </c>
      <c r="D14" s="23" t="s">
        <v>69</v>
      </c>
      <c r="E14" s="23" t="s">
        <v>70</v>
      </c>
      <c r="F14" s="23" t="s">
        <v>162</v>
      </c>
      <c r="G14" s="23" t="s">
        <v>163</v>
      </c>
      <c r="H14" s="22">
        <v>17126400</v>
      </c>
      <c r="I14" s="22"/>
      <c r="J14" s="22"/>
      <c r="K14" s="22"/>
      <c r="L14" s="22"/>
      <c r="M14" s="22"/>
      <c r="N14" s="22"/>
      <c r="O14" s="22"/>
      <c r="P14" s="22"/>
      <c r="Q14" s="22"/>
      <c r="R14" s="22">
        <v>17126400</v>
      </c>
      <c r="S14" s="22">
        <v>17126400</v>
      </c>
      <c r="T14" s="22"/>
      <c r="U14" s="22"/>
      <c r="V14" s="22"/>
      <c r="W14" s="22"/>
    </row>
    <row r="15" ht="31.4" customHeight="1" spans="1:23">
      <c r="A15" s="116" t="s">
        <v>45</v>
      </c>
      <c r="B15" s="112" t="s">
        <v>160</v>
      </c>
      <c r="C15" s="23" t="s">
        <v>161</v>
      </c>
      <c r="D15" s="23" t="s">
        <v>75</v>
      </c>
      <c r="E15" s="23" t="s">
        <v>74</v>
      </c>
      <c r="F15" s="23" t="s">
        <v>164</v>
      </c>
      <c r="G15" s="23" t="s">
        <v>165</v>
      </c>
      <c r="H15" s="22">
        <v>623131.51</v>
      </c>
      <c r="I15" s="22">
        <v>116310.17</v>
      </c>
      <c r="J15" s="22">
        <v>29077.54</v>
      </c>
      <c r="K15" s="22"/>
      <c r="L15" s="22">
        <v>87232.63</v>
      </c>
      <c r="M15" s="22"/>
      <c r="N15" s="22"/>
      <c r="O15" s="22"/>
      <c r="P15" s="22"/>
      <c r="Q15" s="22"/>
      <c r="R15" s="22">
        <v>506821.34</v>
      </c>
      <c r="S15" s="22">
        <v>506821.34</v>
      </c>
      <c r="T15" s="22"/>
      <c r="U15" s="22"/>
      <c r="V15" s="22"/>
      <c r="W15" s="22"/>
    </row>
    <row r="16" ht="31.4" customHeight="1" spans="1:23">
      <c r="A16" s="116" t="s">
        <v>45</v>
      </c>
      <c r="B16" s="112" t="s">
        <v>160</v>
      </c>
      <c r="C16" s="23" t="s">
        <v>161</v>
      </c>
      <c r="D16" s="23" t="s">
        <v>88</v>
      </c>
      <c r="E16" s="23" t="s">
        <v>89</v>
      </c>
      <c r="F16" s="23" t="s">
        <v>166</v>
      </c>
      <c r="G16" s="23" t="s">
        <v>167</v>
      </c>
      <c r="H16" s="22">
        <v>22768620</v>
      </c>
      <c r="I16" s="22">
        <v>5815508.37</v>
      </c>
      <c r="J16" s="22">
        <v>1453877.09</v>
      </c>
      <c r="K16" s="22"/>
      <c r="L16" s="22">
        <v>4361631.28</v>
      </c>
      <c r="M16" s="22"/>
      <c r="N16" s="22"/>
      <c r="O16" s="22"/>
      <c r="P16" s="22"/>
      <c r="Q16" s="22"/>
      <c r="R16" s="22">
        <v>16953111.63</v>
      </c>
      <c r="S16" s="22">
        <v>16953111.63</v>
      </c>
      <c r="T16" s="22"/>
      <c r="U16" s="22"/>
      <c r="V16" s="22"/>
      <c r="W16" s="22"/>
    </row>
    <row r="17" ht="31.4" customHeight="1" spans="1:23">
      <c r="A17" s="116" t="s">
        <v>45</v>
      </c>
      <c r="B17" s="112" t="s">
        <v>160</v>
      </c>
      <c r="C17" s="23" t="s">
        <v>161</v>
      </c>
      <c r="D17" s="23" t="s">
        <v>88</v>
      </c>
      <c r="E17" s="23" t="s">
        <v>89</v>
      </c>
      <c r="F17" s="23" t="s">
        <v>168</v>
      </c>
      <c r="G17" s="23" t="s">
        <v>169</v>
      </c>
      <c r="H17" s="22">
        <v>709380</v>
      </c>
      <c r="I17" s="22">
        <v>709380</v>
      </c>
      <c r="J17" s="22">
        <v>177345</v>
      </c>
      <c r="K17" s="22"/>
      <c r="L17" s="22">
        <v>532035</v>
      </c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ht="31.4" customHeight="1" spans="1:23">
      <c r="A18" s="116" t="s">
        <v>45</v>
      </c>
      <c r="B18" s="112" t="s">
        <v>160</v>
      </c>
      <c r="C18" s="23" t="s">
        <v>161</v>
      </c>
      <c r="D18" s="23" t="s">
        <v>90</v>
      </c>
      <c r="E18" s="23" t="s">
        <v>91</v>
      </c>
      <c r="F18" s="23" t="s">
        <v>170</v>
      </c>
      <c r="G18" s="23" t="s">
        <v>171</v>
      </c>
      <c r="H18" s="22">
        <v>9044565.69</v>
      </c>
      <c r="I18" s="22">
        <v>6115556.79</v>
      </c>
      <c r="J18" s="22">
        <v>1528889.2</v>
      </c>
      <c r="K18" s="22"/>
      <c r="L18" s="22">
        <v>4586667.59</v>
      </c>
      <c r="M18" s="22"/>
      <c r="N18" s="22"/>
      <c r="O18" s="22"/>
      <c r="P18" s="22"/>
      <c r="Q18" s="22"/>
      <c r="R18" s="22">
        <v>2929008.9</v>
      </c>
      <c r="S18" s="22">
        <v>2929008.9</v>
      </c>
      <c r="T18" s="22"/>
      <c r="U18" s="22"/>
      <c r="V18" s="22"/>
      <c r="W18" s="22"/>
    </row>
    <row r="19" ht="31.4" customHeight="1" spans="1:23">
      <c r="A19" s="116" t="s">
        <v>45</v>
      </c>
      <c r="B19" s="112" t="s">
        <v>160</v>
      </c>
      <c r="C19" s="23" t="s">
        <v>161</v>
      </c>
      <c r="D19" s="23" t="s">
        <v>92</v>
      </c>
      <c r="E19" s="23" t="s">
        <v>93</v>
      </c>
      <c r="F19" s="23" t="s">
        <v>164</v>
      </c>
      <c r="G19" s="23" t="s">
        <v>165</v>
      </c>
      <c r="H19" s="22">
        <v>986148.23</v>
      </c>
      <c r="I19" s="22">
        <v>777231</v>
      </c>
      <c r="J19" s="22">
        <v>777231</v>
      </c>
      <c r="K19" s="22"/>
      <c r="L19" s="22"/>
      <c r="M19" s="22"/>
      <c r="N19" s="22"/>
      <c r="O19" s="22"/>
      <c r="P19" s="22"/>
      <c r="Q19" s="22"/>
      <c r="R19" s="22">
        <v>208917.23</v>
      </c>
      <c r="S19" s="22">
        <v>208917.23</v>
      </c>
      <c r="T19" s="22"/>
      <c r="U19" s="22"/>
      <c r="V19" s="22"/>
      <c r="W19" s="22"/>
    </row>
    <row r="20" ht="31.4" customHeight="1" spans="1:23">
      <c r="A20" s="116" t="s">
        <v>45</v>
      </c>
      <c r="B20" s="112" t="s">
        <v>172</v>
      </c>
      <c r="C20" s="23" t="s">
        <v>173</v>
      </c>
      <c r="D20" s="23" t="s">
        <v>71</v>
      </c>
      <c r="E20" s="23" t="s">
        <v>72</v>
      </c>
      <c r="F20" s="23" t="s">
        <v>174</v>
      </c>
      <c r="G20" s="23" t="s">
        <v>175</v>
      </c>
      <c r="H20" s="22">
        <v>8951371.04</v>
      </c>
      <c r="I20" s="22"/>
      <c r="J20" s="22"/>
      <c r="K20" s="22"/>
      <c r="L20" s="22"/>
      <c r="M20" s="22"/>
      <c r="N20" s="22"/>
      <c r="O20" s="22"/>
      <c r="P20" s="22"/>
      <c r="Q20" s="22"/>
      <c r="R20" s="22">
        <v>8951371.04</v>
      </c>
      <c r="S20" s="22">
        <v>8951371.04</v>
      </c>
      <c r="T20" s="22"/>
      <c r="U20" s="22"/>
      <c r="V20" s="22"/>
      <c r="W20" s="22"/>
    </row>
    <row r="21" ht="31.4" customHeight="1" spans="1:23">
      <c r="A21" s="116" t="s">
        <v>45</v>
      </c>
      <c r="B21" s="112" t="s">
        <v>176</v>
      </c>
      <c r="C21" s="23" t="s">
        <v>99</v>
      </c>
      <c r="D21" s="23" t="s">
        <v>98</v>
      </c>
      <c r="E21" s="23" t="s">
        <v>99</v>
      </c>
      <c r="F21" s="23" t="s">
        <v>177</v>
      </c>
      <c r="G21" s="23" t="s">
        <v>99</v>
      </c>
      <c r="H21" s="22">
        <v>23011200</v>
      </c>
      <c r="I21" s="22"/>
      <c r="J21" s="22"/>
      <c r="K21" s="22"/>
      <c r="L21" s="22"/>
      <c r="M21" s="22"/>
      <c r="N21" s="22"/>
      <c r="O21" s="22"/>
      <c r="P21" s="22"/>
      <c r="Q21" s="22"/>
      <c r="R21" s="22">
        <v>23011200</v>
      </c>
      <c r="S21" s="22">
        <v>23011200</v>
      </c>
      <c r="T21" s="22"/>
      <c r="U21" s="22"/>
      <c r="V21" s="22"/>
      <c r="W21" s="22"/>
    </row>
    <row r="22" ht="31.4" customHeight="1" spans="1:23">
      <c r="A22" s="116" t="s">
        <v>45</v>
      </c>
      <c r="B22" s="112" t="s">
        <v>178</v>
      </c>
      <c r="C22" s="23" t="s">
        <v>179</v>
      </c>
      <c r="D22" s="23" t="s">
        <v>80</v>
      </c>
      <c r="E22" s="23" t="s">
        <v>81</v>
      </c>
      <c r="F22" s="23" t="s">
        <v>180</v>
      </c>
      <c r="G22" s="23" t="s">
        <v>181</v>
      </c>
      <c r="H22" s="22">
        <v>2662400</v>
      </c>
      <c r="I22" s="22"/>
      <c r="J22" s="22"/>
      <c r="K22" s="22"/>
      <c r="L22" s="22"/>
      <c r="M22" s="22"/>
      <c r="N22" s="22"/>
      <c r="O22" s="22"/>
      <c r="P22" s="22"/>
      <c r="Q22" s="22"/>
      <c r="R22" s="22">
        <v>2662400</v>
      </c>
      <c r="S22" s="22">
        <v>2662400</v>
      </c>
      <c r="T22" s="22"/>
      <c r="U22" s="22"/>
      <c r="V22" s="22"/>
      <c r="W22" s="22"/>
    </row>
    <row r="23" ht="31.4" customHeight="1" spans="1:23">
      <c r="A23" s="116" t="s">
        <v>45</v>
      </c>
      <c r="B23" s="112" t="s">
        <v>182</v>
      </c>
      <c r="C23" s="23" t="s">
        <v>183</v>
      </c>
      <c r="D23" s="23" t="s">
        <v>80</v>
      </c>
      <c r="E23" s="23" t="s">
        <v>81</v>
      </c>
      <c r="F23" s="23" t="s">
        <v>184</v>
      </c>
      <c r="G23" s="23" t="s">
        <v>185</v>
      </c>
      <c r="H23" s="22">
        <v>340000</v>
      </c>
      <c r="I23" s="22"/>
      <c r="J23" s="22"/>
      <c r="K23" s="22"/>
      <c r="L23" s="22"/>
      <c r="M23" s="22"/>
      <c r="N23" s="22"/>
      <c r="O23" s="22"/>
      <c r="P23" s="22"/>
      <c r="Q23" s="22"/>
      <c r="R23" s="22">
        <v>340000</v>
      </c>
      <c r="S23" s="22">
        <v>340000</v>
      </c>
      <c r="T23" s="22"/>
      <c r="U23" s="22"/>
      <c r="V23" s="22"/>
      <c r="W23" s="22"/>
    </row>
    <row r="24" ht="31.4" customHeight="1" spans="1:23">
      <c r="A24" s="116" t="s">
        <v>45</v>
      </c>
      <c r="B24" s="112" t="s">
        <v>186</v>
      </c>
      <c r="C24" s="23" t="s">
        <v>129</v>
      </c>
      <c r="D24" s="23" t="s">
        <v>80</v>
      </c>
      <c r="E24" s="23" t="s">
        <v>81</v>
      </c>
      <c r="F24" s="23" t="s">
        <v>187</v>
      </c>
      <c r="G24" s="23" t="s">
        <v>129</v>
      </c>
      <c r="H24" s="22">
        <v>33730</v>
      </c>
      <c r="I24" s="22"/>
      <c r="J24" s="22"/>
      <c r="K24" s="22"/>
      <c r="L24" s="22"/>
      <c r="M24" s="22"/>
      <c r="N24" s="22"/>
      <c r="O24" s="22"/>
      <c r="P24" s="22"/>
      <c r="Q24" s="22"/>
      <c r="R24" s="22">
        <v>33730</v>
      </c>
      <c r="S24" s="22">
        <v>33730</v>
      </c>
      <c r="T24" s="22"/>
      <c r="U24" s="22"/>
      <c r="V24" s="22"/>
      <c r="W24" s="22"/>
    </row>
    <row r="25" ht="31.4" customHeight="1" spans="1:23">
      <c r="A25" s="116" t="s">
        <v>45</v>
      </c>
      <c r="B25" s="112" t="s">
        <v>188</v>
      </c>
      <c r="C25" s="23" t="s">
        <v>189</v>
      </c>
      <c r="D25" s="23" t="s">
        <v>80</v>
      </c>
      <c r="E25" s="23" t="s">
        <v>81</v>
      </c>
      <c r="F25" s="23" t="s">
        <v>190</v>
      </c>
      <c r="G25" s="23" t="s">
        <v>189</v>
      </c>
      <c r="H25" s="22">
        <v>6000000</v>
      </c>
      <c r="I25" s="22"/>
      <c r="J25" s="22"/>
      <c r="K25" s="22"/>
      <c r="L25" s="22"/>
      <c r="M25" s="22"/>
      <c r="N25" s="22"/>
      <c r="O25" s="22"/>
      <c r="P25" s="22"/>
      <c r="Q25" s="22"/>
      <c r="R25" s="22">
        <v>6000000</v>
      </c>
      <c r="S25" s="22">
        <v>6000000</v>
      </c>
      <c r="T25" s="22"/>
      <c r="U25" s="22"/>
      <c r="V25" s="22"/>
      <c r="W25" s="22"/>
    </row>
    <row r="26" ht="31.4" customHeight="1" spans="1:23">
      <c r="A26" s="116" t="s">
        <v>45</v>
      </c>
      <c r="B26" s="112" t="s">
        <v>191</v>
      </c>
      <c r="C26" s="23" t="s">
        <v>192</v>
      </c>
      <c r="D26" s="23" t="s">
        <v>67</v>
      </c>
      <c r="E26" s="23" t="s">
        <v>68</v>
      </c>
      <c r="F26" s="23" t="s">
        <v>193</v>
      </c>
      <c r="G26" s="23" t="s">
        <v>194</v>
      </c>
      <c r="H26" s="22">
        <v>657120</v>
      </c>
      <c r="I26" s="22">
        <v>616410</v>
      </c>
      <c r="J26" s="22">
        <v>154102.5</v>
      </c>
      <c r="K26" s="22"/>
      <c r="L26" s="22">
        <v>462307.5</v>
      </c>
      <c r="M26" s="22"/>
      <c r="N26" s="22"/>
      <c r="O26" s="22"/>
      <c r="P26" s="22"/>
      <c r="Q26" s="22"/>
      <c r="R26" s="22">
        <v>40710</v>
      </c>
      <c r="S26" s="22">
        <v>40710</v>
      </c>
      <c r="T26" s="22"/>
      <c r="U26" s="22"/>
      <c r="V26" s="22"/>
      <c r="W26" s="22"/>
    </row>
    <row r="27" ht="31.4" customHeight="1" spans="1:23">
      <c r="A27" s="116" t="s">
        <v>45</v>
      </c>
      <c r="B27" s="112" t="s">
        <v>191</v>
      </c>
      <c r="C27" s="23" t="s">
        <v>192</v>
      </c>
      <c r="D27" s="23" t="s">
        <v>80</v>
      </c>
      <c r="E27" s="23" t="s">
        <v>81</v>
      </c>
      <c r="F27" s="23" t="s">
        <v>195</v>
      </c>
      <c r="G27" s="23" t="s">
        <v>196</v>
      </c>
      <c r="H27" s="22">
        <v>1177227</v>
      </c>
      <c r="I27" s="22"/>
      <c r="J27" s="22"/>
      <c r="K27" s="22"/>
      <c r="L27" s="22"/>
      <c r="M27" s="22"/>
      <c r="N27" s="22"/>
      <c r="O27" s="22"/>
      <c r="P27" s="22"/>
      <c r="Q27" s="22"/>
      <c r="R27" s="22">
        <v>1177227</v>
      </c>
      <c r="S27" s="22">
        <v>1177227</v>
      </c>
      <c r="T27" s="22"/>
      <c r="U27" s="22"/>
      <c r="V27" s="22"/>
      <c r="W27" s="22"/>
    </row>
    <row r="28" ht="31.4" customHeight="1" spans="1:23">
      <c r="A28" s="116" t="s">
        <v>45</v>
      </c>
      <c r="B28" s="112" t="s">
        <v>191</v>
      </c>
      <c r="C28" s="23" t="s">
        <v>192</v>
      </c>
      <c r="D28" s="23" t="s">
        <v>80</v>
      </c>
      <c r="E28" s="23" t="s">
        <v>81</v>
      </c>
      <c r="F28" s="23" t="s">
        <v>197</v>
      </c>
      <c r="G28" s="23" t="s">
        <v>198</v>
      </c>
      <c r="H28" s="22">
        <v>256434</v>
      </c>
      <c r="I28" s="22"/>
      <c r="J28" s="22"/>
      <c r="K28" s="22"/>
      <c r="L28" s="22"/>
      <c r="M28" s="22"/>
      <c r="N28" s="22"/>
      <c r="O28" s="22"/>
      <c r="P28" s="22"/>
      <c r="Q28" s="22"/>
      <c r="R28" s="22">
        <v>256434</v>
      </c>
      <c r="S28" s="22">
        <v>256434</v>
      </c>
      <c r="T28" s="22"/>
      <c r="U28" s="22"/>
      <c r="V28" s="22"/>
      <c r="W28" s="22"/>
    </row>
    <row r="29" ht="31.4" customHeight="1" spans="1:23">
      <c r="A29" s="116" t="s">
        <v>45</v>
      </c>
      <c r="B29" s="112" t="s">
        <v>191</v>
      </c>
      <c r="C29" s="23" t="s">
        <v>192</v>
      </c>
      <c r="D29" s="23" t="s">
        <v>80</v>
      </c>
      <c r="E29" s="23" t="s">
        <v>81</v>
      </c>
      <c r="F29" s="23" t="s">
        <v>199</v>
      </c>
      <c r="G29" s="23" t="s">
        <v>200</v>
      </c>
      <c r="H29" s="22">
        <v>120000</v>
      </c>
      <c r="I29" s="22"/>
      <c r="J29" s="22"/>
      <c r="K29" s="22"/>
      <c r="L29" s="22"/>
      <c r="M29" s="22"/>
      <c r="N29" s="22"/>
      <c r="O29" s="22"/>
      <c r="P29" s="22"/>
      <c r="Q29" s="22"/>
      <c r="R29" s="22">
        <v>120000</v>
      </c>
      <c r="S29" s="22">
        <v>120000</v>
      </c>
      <c r="T29" s="22"/>
      <c r="U29" s="22"/>
      <c r="V29" s="22"/>
      <c r="W29" s="22"/>
    </row>
    <row r="30" ht="31.4" customHeight="1" spans="1:23">
      <c r="A30" s="116" t="s">
        <v>45</v>
      </c>
      <c r="B30" s="112" t="s">
        <v>191</v>
      </c>
      <c r="C30" s="23" t="s">
        <v>192</v>
      </c>
      <c r="D30" s="23" t="s">
        <v>80</v>
      </c>
      <c r="E30" s="23" t="s">
        <v>81</v>
      </c>
      <c r="F30" s="23" t="s">
        <v>201</v>
      </c>
      <c r="G30" s="23" t="s">
        <v>202</v>
      </c>
      <c r="H30" s="22">
        <v>941000</v>
      </c>
      <c r="I30" s="22"/>
      <c r="J30" s="22"/>
      <c r="K30" s="22"/>
      <c r="L30" s="22"/>
      <c r="M30" s="22"/>
      <c r="N30" s="22"/>
      <c r="O30" s="22"/>
      <c r="P30" s="22"/>
      <c r="Q30" s="22"/>
      <c r="R30" s="22">
        <v>941000</v>
      </c>
      <c r="S30" s="22">
        <v>941000</v>
      </c>
      <c r="T30" s="22"/>
      <c r="U30" s="22"/>
      <c r="V30" s="22"/>
      <c r="W30" s="22"/>
    </row>
    <row r="31" ht="31.4" customHeight="1" spans="1:23">
      <c r="A31" s="116" t="s">
        <v>45</v>
      </c>
      <c r="B31" s="112" t="s">
        <v>191</v>
      </c>
      <c r="C31" s="23" t="s">
        <v>192</v>
      </c>
      <c r="D31" s="23" t="s">
        <v>80</v>
      </c>
      <c r="E31" s="23" t="s">
        <v>81</v>
      </c>
      <c r="F31" s="23" t="s">
        <v>203</v>
      </c>
      <c r="G31" s="23" t="s">
        <v>204</v>
      </c>
      <c r="H31" s="22">
        <v>2933002</v>
      </c>
      <c r="I31" s="22"/>
      <c r="J31" s="22"/>
      <c r="K31" s="22"/>
      <c r="L31" s="22"/>
      <c r="M31" s="22"/>
      <c r="N31" s="22"/>
      <c r="O31" s="22"/>
      <c r="P31" s="22"/>
      <c r="Q31" s="22"/>
      <c r="R31" s="22">
        <v>2933002</v>
      </c>
      <c r="S31" s="22">
        <v>2933002</v>
      </c>
      <c r="T31" s="22"/>
      <c r="U31" s="22"/>
      <c r="V31" s="22"/>
      <c r="W31" s="22"/>
    </row>
    <row r="32" ht="31.4" customHeight="1" spans="1:23">
      <c r="A32" s="116" t="s">
        <v>45</v>
      </c>
      <c r="B32" s="112" t="s">
        <v>191</v>
      </c>
      <c r="C32" s="23" t="s">
        <v>192</v>
      </c>
      <c r="D32" s="23" t="s">
        <v>80</v>
      </c>
      <c r="E32" s="23" t="s">
        <v>81</v>
      </c>
      <c r="F32" s="23" t="s">
        <v>205</v>
      </c>
      <c r="G32" s="23" t="s">
        <v>206</v>
      </c>
      <c r="H32" s="22">
        <v>125140</v>
      </c>
      <c r="I32" s="22"/>
      <c r="J32" s="22"/>
      <c r="K32" s="22"/>
      <c r="L32" s="22"/>
      <c r="M32" s="22"/>
      <c r="N32" s="22"/>
      <c r="O32" s="22"/>
      <c r="P32" s="22"/>
      <c r="Q32" s="22"/>
      <c r="R32" s="22">
        <v>125140</v>
      </c>
      <c r="S32" s="22">
        <v>125140</v>
      </c>
      <c r="T32" s="22"/>
      <c r="U32" s="22"/>
      <c r="V32" s="22"/>
      <c r="W32" s="22"/>
    </row>
    <row r="33" ht="31.4" customHeight="1" spans="1:23">
      <c r="A33" s="116" t="s">
        <v>45</v>
      </c>
      <c r="B33" s="112" t="s">
        <v>191</v>
      </c>
      <c r="C33" s="23" t="s">
        <v>192</v>
      </c>
      <c r="D33" s="23" t="s">
        <v>80</v>
      </c>
      <c r="E33" s="23" t="s">
        <v>81</v>
      </c>
      <c r="F33" s="23" t="s">
        <v>207</v>
      </c>
      <c r="G33" s="23" t="s">
        <v>208</v>
      </c>
      <c r="H33" s="22">
        <v>6678355.15</v>
      </c>
      <c r="I33" s="22"/>
      <c r="J33" s="22"/>
      <c r="K33" s="22"/>
      <c r="L33" s="22"/>
      <c r="M33" s="22"/>
      <c r="N33" s="22"/>
      <c r="O33" s="22"/>
      <c r="P33" s="22"/>
      <c r="Q33" s="22"/>
      <c r="R33" s="22">
        <v>6678355.15</v>
      </c>
      <c r="S33" s="22">
        <v>6678355.15</v>
      </c>
      <c r="T33" s="22"/>
      <c r="U33" s="22"/>
      <c r="V33" s="22"/>
      <c r="W33" s="22"/>
    </row>
    <row r="34" ht="31.4" customHeight="1" spans="1:23">
      <c r="A34" s="116" t="s">
        <v>45</v>
      </c>
      <c r="B34" s="112" t="s">
        <v>191</v>
      </c>
      <c r="C34" s="23" t="s">
        <v>192</v>
      </c>
      <c r="D34" s="23" t="s">
        <v>80</v>
      </c>
      <c r="E34" s="23" t="s">
        <v>81</v>
      </c>
      <c r="F34" s="23" t="s">
        <v>209</v>
      </c>
      <c r="G34" s="23" t="s">
        <v>210</v>
      </c>
      <c r="H34" s="22">
        <v>1026516</v>
      </c>
      <c r="I34" s="22"/>
      <c r="J34" s="22"/>
      <c r="K34" s="22"/>
      <c r="L34" s="22"/>
      <c r="M34" s="22"/>
      <c r="N34" s="22"/>
      <c r="O34" s="22"/>
      <c r="P34" s="22"/>
      <c r="Q34" s="22"/>
      <c r="R34" s="22">
        <v>1026516</v>
      </c>
      <c r="S34" s="22">
        <v>1026516</v>
      </c>
      <c r="T34" s="22"/>
      <c r="U34" s="22"/>
      <c r="V34" s="22"/>
      <c r="W34" s="22"/>
    </row>
    <row r="35" ht="31.4" customHeight="1" spans="1:23">
      <c r="A35" s="116" t="s">
        <v>45</v>
      </c>
      <c r="B35" s="112" t="s">
        <v>191</v>
      </c>
      <c r="C35" s="23" t="s">
        <v>192</v>
      </c>
      <c r="D35" s="23" t="s">
        <v>80</v>
      </c>
      <c r="E35" s="23" t="s">
        <v>81</v>
      </c>
      <c r="F35" s="23" t="s">
        <v>211</v>
      </c>
      <c r="G35" s="23" t="s">
        <v>212</v>
      </c>
      <c r="H35" s="22">
        <v>16799083.11</v>
      </c>
      <c r="I35" s="22"/>
      <c r="J35" s="22"/>
      <c r="K35" s="22"/>
      <c r="L35" s="22"/>
      <c r="M35" s="22"/>
      <c r="N35" s="22"/>
      <c r="O35" s="22"/>
      <c r="P35" s="22"/>
      <c r="Q35" s="22"/>
      <c r="R35" s="22">
        <v>16799083.11</v>
      </c>
      <c r="S35" s="22">
        <v>16799083.11</v>
      </c>
      <c r="T35" s="22"/>
      <c r="U35" s="22"/>
      <c r="V35" s="22"/>
      <c r="W35" s="22"/>
    </row>
    <row r="36" ht="31.4" customHeight="1" spans="1:23">
      <c r="A36" s="116" t="s">
        <v>45</v>
      </c>
      <c r="B36" s="112" t="s">
        <v>191</v>
      </c>
      <c r="C36" s="23" t="s">
        <v>192</v>
      </c>
      <c r="D36" s="23" t="s">
        <v>80</v>
      </c>
      <c r="E36" s="23" t="s">
        <v>81</v>
      </c>
      <c r="F36" s="23" t="s">
        <v>213</v>
      </c>
      <c r="G36" s="23" t="s">
        <v>214</v>
      </c>
      <c r="H36" s="22">
        <v>1818692.16</v>
      </c>
      <c r="I36" s="22"/>
      <c r="J36" s="22"/>
      <c r="K36" s="22"/>
      <c r="L36" s="22"/>
      <c r="M36" s="22"/>
      <c r="N36" s="22"/>
      <c r="O36" s="22"/>
      <c r="P36" s="22"/>
      <c r="Q36" s="22"/>
      <c r="R36" s="22">
        <v>1818692.16</v>
      </c>
      <c r="S36" s="22">
        <v>1818692.16</v>
      </c>
      <c r="T36" s="22"/>
      <c r="U36" s="22"/>
      <c r="V36" s="22"/>
      <c r="W36" s="22"/>
    </row>
    <row r="37" ht="31.4" customHeight="1" spans="1:23">
      <c r="A37" s="116" t="s">
        <v>45</v>
      </c>
      <c r="B37" s="112" t="s">
        <v>191</v>
      </c>
      <c r="C37" s="23" t="s">
        <v>192</v>
      </c>
      <c r="D37" s="23" t="s">
        <v>80</v>
      </c>
      <c r="E37" s="23" t="s">
        <v>81</v>
      </c>
      <c r="F37" s="23" t="s">
        <v>215</v>
      </c>
      <c r="G37" s="23" t="s">
        <v>216</v>
      </c>
      <c r="H37" s="22">
        <v>100000</v>
      </c>
      <c r="I37" s="22"/>
      <c r="J37" s="22"/>
      <c r="K37" s="22"/>
      <c r="L37" s="22"/>
      <c r="M37" s="22"/>
      <c r="N37" s="22"/>
      <c r="O37" s="22"/>
      <c r="P37" s="22"/>
      <c r="Q37" s="22"/>
      <c r="R37" s="22">
        <v>100000</v>
      </c>
      <c r="S37" s="22">
        <v>100000</v>
      </c>
      <c r="T37" s="22"/>
      <c r="U37" s="22"/>
      <c r="V37" s="22"/>
      <c r="W37" s="22"/>
    </row>
    <row r="38" ht="31.4" customHeight="1" spans="1:23">
      <c r="A38" s="116" t="s">
        <v>45</v>
      </c>
      <c r="B38" s="112" t="s">
        <v>191</v>
      </c>
      <c r="C38" s="23" t="s">
        <v>192</v>
      </c>
      <c r="D38" s="23" t="s">
        <v>80</v>
      </c>
      <c r="E38" s="23" t="s">
        <v>81</v>
      </c>
      <c r="F38" s="23" t="s">
        <v>217</v>
      </c>
      <c r="G38" s="23" t="s">
        <v>218</v>
      </c>
      <c r="H38" s="22">
        <v>3238150</v>
      </c>
      <c r="I38" s="22"/>
      <c r="J38" s="22"/>
      <c r="K38" s="22"/>
      <c r="L38" s="22"/>
      <c r="M38" s="22"/>
      <c r="N38" s="22"/>
      <c r="O38" s="22"/>
      <c r="P38" s="22"/>
      <c r="Q38" s="22"/>
      <c r="R38" s="22">
        <v>3238150</v>
      </c>
      <c r="S38" s="22">
        <v>3238150</v>
      </c>
      <c r="T38" s="22"/>
      <c r="U38" s="22"/>
      <c r="V38" s="22"/>
      <c r="W38" s="22"/>
    </row>
    <row r="39" ht="31.4" customHeight="1" spans="1:23">
      <c r="A39" s="116" t="s">
        <v>45</v>
      </c>
      <c r="B39" s="112" t="s">
        <v>191</v>
      </c>
      <c r="C39" s="23" t="s">
        <v>192</v>
      </c>
      <c r="D39" s="23" t="s">
        <v>80</v>
      </c>
      <c r="E39" s="23" t="s">
        <v>81</v>
      </c>
      <c r="F39" s="23" t="s">
        <v>219</v>
      </c>
      <c r="G39" s="23" t="s">
        <v>220</v>
      </c>
      <c r="H39" s="22">
        <v>313322428.45</v>
      </c>
      <c r="I39" s="22"/>
      <c r="J39" s="22"/>
      <c r="K39" s="22"/>
      <c r="L39" s="22"/>
      <c r="M39" s="22"/>
      <c r="N39" s="22"/>
      <c r="O39" s="22"/>
      <c r="P39" s="22"/>
      <c r="Q39" s="22"/>
      <c r="R39" s="22">
        <v>313322428.45</v>
      </c>
      <c r="S39" s="22">
        <v>313322428.45</v>
      </c>
      <c r="T39" s="22"/>
      <c r="U39" s="22"/>
      <c r="V39" s="22"/>
      <c r="W39" s="22"/>
    </row>
    <row r="40" ht="31.4" customHeight="1" spans="1:23">
      <c r="A40" s="116" t="s">
        <v>45</v>
      </c>
      <c r="B40" s="112" t="s">
        <v>191</v>
      </c>
      <c r="C40" s="23" t="s">
        <v>192</v>
      </c>
      <c r="D40" s="23" t="s">
        <v>80</v>
      </c>
      <c r="E40" s="23" t="s">
        <v>81</v>
      </c>
      <c r="F40" s="23" t="s">
        <v>221</v>
      </c>
      <c r="G40" s="23" t="s">
        <v>222</v>
      </c>
      <c r="H40" s="22">
        <v>568450</v>
      </c>
      <c r="I40" s="22"/>
      <c r="J40" s="22"/>
      <c r="K40" s="22"/>
      <c r="L40" s="22"/>
      <c r="M40" s="22"/>
      <c r="N40" s="22"/>
      <c r="O40" s="22"/>
      <c r="P40" s="22"/>
      <c r="Q40" s="22"/>
      <c r="R40" s="22">
        <v>568450</v>
      </c>
      <c r="S40" s="22">
        <v>568450</v>
      </c>
      <c r="T40" s="22"/>
      <c r="U40" s="22"/>
      <c r="V40" s="22"/>
      <c r="W40" s="22"/>
    </row>
    <row r="41" ht="31.4" customHeight="1" spans="1:23">
      <c r="A41" s="116" t="s">
        <v>45</v>
      </c>
      <c r="B41" s="112" t="s">
        <v>191</v>
      </c>
      <c r="C41" s="23" t="s">
        <v>192</v>
      </c>
      <c r="D41" s="23" t="s">
        <v>80</v>
      </c>
      <c r="E41" s="23" t="s">
        <v>81</v>
      </c>
      <c r="F41" s="23" t="s">
        <v>223</v>
      </c>
      <c r="G41" s="23" t="s">
        <v>224</v>
      </c>
      <c r="H41" s="22">
        <v>1589080</v>
      </c>
      <c r="I41" s="22"/>
      <c r="J41" s="22"/>
      <c r="K41" s="22"/>
      <c r="L41" s="22"/>
      <c r="M41" s="22"/>
      <c r="N41" s="22"/>
      <c r="O41" s="22"/>
      <c r="P41" s="22"/>
      <c r="Q41" s="22"/>
      <c r="R41" s="22">
        <v>1589080</v>
      </c>
      <c r="S41" s="22">
        <v>1589080</v>
      </c>
      <c r="T41" s="22"/>
      <c r="U41" s="22"/>
      <c r="V41" s="22"/>
      <c r="W41" s="22"/>
    </row>
    <row r="42" ht="31.4" customHeight="1" spans="1:23">
      <c r="A42" s="116" t="s">
        <v>45</v>
      </c>
      <c r="B42" s="112" t="s">
        <v>191</v>
      </c>
      <c r="C42" s="23" t="s">
        <v>192</v>
      </c>
      <c r="D42" s="23" t="s">
        <v>80</v>
      </c>
      <c r="E42" s="23" t="s">
        <v>81</v>
      </c>
      <c r="F42" s="23" t="s">
        <v>225</v>
      </c>
      <c r="G42" s="23" t="s">
        <v>226</v>
      </c>
      <c r="H42" s="22">
        <v>1800</v>
      </c>
      <c r="I42" s="22"/>
      <c r="J42" s="22"/>
      <c r="K42" s="22"/>
      <c r="L42" s="22"/>
      <c r="M42" s="22"/>
      <c r="N42" s="22"/>
      <c r="O42" s="22"/>
      <c r="P42" s="22"/>
      <c r="Q42" s="22"/>
      <c r="R42" s="22">
        <v>1800</v>
      </c>
      <c r="S42" s="22">
        <v>1800</v>
      </c>
      <c r="T42" s="22"/>
      <c r="U42" s="22"/>
      <c r="V42" s="22"/>
      <c r="W42" s="22"/>
    </row>
    <row r="43" ht="31.4" customHeight="1" spans="1:23">
      <c r="A43" s="116" t="s">
        <v>45</v>
      </c>
      <c r="B43" s="112" t="s">
        <v>191</v>
      </c>
      <c r="C43" s="23" t="s">
        <v>192</v>
      </c>
      <c r="D43" s="23" t="s">
        <v>80</v>
      </c>
      <c r="E43" s="23" t="s">
        <v>81</v>
      </c>
      <c r="F43" s="23" t="s">
        <v>227</v>
      </c>
      <c r="G43" s="23" t="s">
        <v>228</v>
      </c>
      <c r="H43" s="22">
        <v>1694125.39</v>
      </c>
      <c r="I43" s="22"/>
      <c r="J43" s="22"/>
      <c r="K43" s="22"/>
      <c r="L43" s="22"/>
      <c r="M43" s="22"/>
      <c r="N43" s="22"/>
      <c r="O43" s="22"/>
      <c r="P43" s="22"/>
      <c r="Q43" s="22"/>
      <c r="R43" s="22">
        <v>1694125.39</v>
      </c>
      <c r="S43" s="22">
        <v>1694125.39</v>
      </c>
      <c r="T43" s="22"/>
      <c r="U43" s="22"/>
      <c r="V43" s="22"/>
      <c r="W43" s="22"/>
    </row>
    <row r="44" ht="31.4" customHeight="1" spans="1:23">
      <c r="A44" s="116" t="s">
        <v>45</v>
      </c>
      <c r="B44" s="112" t="s">
        <v>191</v>
      </c>
      <c r="C44" s="23" t="s">
        <v>192</v>
      </c>
      <c r="D44" s="23" t="s">
        <v>80</v>
      </c>
      <c r="E44" s="23" t="s">
        <v>81</v>
      </c>
      <c r="F44" s="23" t="s">
        <v>193</v>
      </c>
      <c r="G44" s="23" t="s">
        <v>194</v>
      </c>
      <c r="H44" s="22">
        <v>18121359.93</v>
      </c>
      <c r="I44" s="22"/>
      <c r="J44" s="22"/>
      <c r="K44" s="22"/>
      <c r="L44" s="22"/>
      <c r="M44" s="22"/>
      <c r="N44" s="22"/>
      <c r="O44" s="22"/>
      <c r="P44" s="22"/>
      <c r="Q44" s="22"/>
      <c r="R44" s="22">
        <v>18121359.93</v>
      </c>
      <c r="S44" s="22">
        <v>12725329.93</v>
      </c>
      <c r="T44" s="22"/>
      <c r="U44" s="22"/>
      <c r="V44" s="22"/>
      <c r="W44" s="22">
        <v>5396030</v>
      </c>
    </row>
    <row r="45" ht="18.75" customHeight="1" spans="1:23">
      <c r="A45" s="31" t="s">
        <v>100</v>
      </c>
      <c r="B45" s="32"/>
      <c r="C45" s="32"/>
      <c r="D45" s="32"/>
      <c r="E45" s="32"/>
      <c r="F45" s="32"/>
      <c r="G45" s="33"/>
      <c r="H45" s="22">
        <v>678485846.19</v>
      </c>
      <c r="I45" s="22">
        <v>69544398.33</v>
      </c>
      <c r="J45" s="22">
        <v>17969012.83</v>
      </c>
      <c r="K45" s="22">
        <v>40</v>
      </c>
      <c r="L45" s="22">
        <v>51575345.5</v>
      </c>
      <c r="M45" s="22"/>
      <c r="N45" s="22"/>
      <c r="O45" s="22"/>
      <c r="P45" s="22"/>
      <c r="Q45" s="22"/>
      <c r="R45" s="22">
        <v>608941447.86</v>
      </c>
      <c r="S45" s="22">
        <v>603545417.86</v>
      </c>
      <c r="T45" s="22"/>
      <c r="U45" s="22"/>
      <c r="V45" s="22"/>
      <c r="W45" s="22">
        <v>5396030</v>
      </c>
    </row>
  </sheetData>
  <mergeCells count="30">
    <mergeCell ref="A2:W2"/>
    <mergeCell ref="A3:G3"/>
    <mergeCell ref="H4:W4"/>
    <mergeCell ref="I5:M5"/>
    <mergeCell ref="N5:P5"/>
    <mergeCell ref="R5:W5"/>
    <mergeCell ref="A45:G45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71"/>
  <sheetViews>
    <sheetView showZeros="0" workbookViewId="0">
      <selection activeCell="A1" sqref="A1 A1 A1 A1 A1 A1 A1 A1 A1 A1 A1 A1 A1 A1 A1 A1 A1 A1 A1 A1 A1 A1 A1"/>
    </sheetView>
  </sheetViews>
  <sheetFormatPr defaultColWidth="9.13888888888889" defaultRowHeight="14.25" customHeight="1"/>
  <cols>
    <col min="1" max="1" width="14.5740740740741" customWidth="1"/>
    <col min="2" max="2" width="21.0277777777778" customWidth="1"/>
    <col min="3" max="3" width="31.3148148148148" customWidth="1"/>
    <col min="4" max="4" width="23.8518518518519" customWidth="1"/>
    <col min="5" max="5" width="15.6018518518519" customWidth="1"/>
    <col min="6" max="6" width="19.7407407407407" customWidth="1"/>
    <col min="7" max="7" width="14.8796296296296" customWidth="1"/>
    <col min="8" max="8" width="19.7407407407407" customWidth="1"/>
    <col min="9" max="16" width="14.1759259259259" customWidth="1"/>
    <col min="17" max="17" width="13.6018518518519" customWidth="1"/>
    <col min="18" max="23" width="15.1759259259259" customWidth="1"/>
  </cols>
  <sheetData>
    <row r="1" ht="13.5" customHeight="1" spans="1:23">
      <c r="E1" s="1"/>
      <c r="F1" s="1"/>
      <c r="G1" s="1"/>
      <c r="H1" s="1"/>
      <c r="U1" s="108"/>
      <c r="W1" s="56" t="s">
        <v>229</v>
      </c>
    </row>
    <row r="2" ht="27.75" customHeight="1" spans="1:23">
      <c r="A2" s="27" t="s">
        <v>230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 t="shared" ref="A3:B3" si="0">"单位名称："&amp;"云南省第三人民医院"</f>
        <v>单位名称：云南省第三人民医院</v>
      </c>
      <c r="B3" s="109" t="str">
        <f t="shared" si="0"/>
        <v>单位名称：云南省第三人民医院</v>
      </c>
      <c r="C3" s="109"/>
      <c r="D3" s="109"/>
      <c r="E3" s="109"/>
      <c r="F3" s="109"/>
      <c r="G3" s="109"/>
      <c r="H3" s="109"/>
      <c r="I3" s="109"/>
      <c r="J3" s="6"/>
      <c r="K3" s="6"/>
      <c r="L3" s="6"/>
      <c r="M3" s="6"/>
      <c r="N3" s="6"/>
      <c r="O3" s="6"/>
      <c r="P3" s="6"/>
      <c r="Q3" s="6"/>
      <c r="U3" s="108"/>
      <c r="W3" s="104" t="s">
        <v>125</v>
      </c>
    </row>
    <row r="4" ht="21.75" customHeight="1" spans="1:23">
      <c r="A4" s="8" t="s">
        <v>231</v>
      </c>
      <c r="B4" s="8" t="s">
        <v>136</v>
      </c>
      <c r="C4" s="8" t="s">
        <v>137</v>
      </c>
      <c r="D4" s="8" t="s">
        <v>232</v>
      </c>
      <c r="E4" s="9" t="s">
        <v>138</v>
      </c>
      <c r="F4" s="9" t="s">
        <v>139</v>
      </c>
      <c r="G4" s="9" t="s">
        <v>140</v>
      </c>
      <c r="H4" s="9" t="s">
        <v>141</v>
      </c>
      <c r="I4" s="63" t="s">
        <v>30</v>
      </c>
      <c r="J4" s="63" t="s">
        <v>233</v>
      </c>
      <c r="K4" s="63"/>
      <c r="L4" s="63"/>
      <c r="M4" s="63"/>
      <c r="N4" s="110" t="s">
        <v>143</v>
      </c>
      <c r="O4" s="110"/>
      <c r="P4" s="110"/>
      <c r="Q4" s="9" t="s">
        <v>36</v>
      </c>
      <c r="R4" s="10" t="s">
        <v>51</v>
      </c>
      <c r="S4" s="11"/>
      <c r="T4" s="11"/>
      <c r="U4" s="11"/>
      <c r="V4" s="11"/>
      <c r="W4" s="12"/>
    </row>
    <row r="5" ht="21.75" customHeight="1" spans="1:23">
      <c r="A5" s="13"/>
      <c r="B5" s="13"/>
      <c r="C5" s="13"/>
      <c r="D5" s="13"/>
      <c r="E5" s="14"/>
      <c r="F5" s="14"/>
      <c r="G5" s="14"/>
      <c r="H5" s="14"/>
      <c r="I5" s="63"/>
      <c r="J5" s="47" t="s">
        <v>33</v>
      </c>
      <c r="K5" s="47"/>
      <c r="L5" s="47" t="s">
        <v>34</v>
      </c>
      <c r="M5" s="47" t="s">
        <v>35</v>
      </c>
      <c r="N5" s="111" t="s">
        <v>33</v>
      </c>
      <c r="O5" s="111" t="s">
        <v>34</v>
      </c>
      <c r="P5" s="111" t="s">
        <v>35</v>
      </c>
      <c r="Q5" s="14"/>
      <c r="R5" s="9" t="s">
        <v>32</v>
      </c>
      <c r="S5" s="9" t="s">
        <v>43</v>
      </c>
      <c r="T5" s="9" t="s">
        <v>149</v>
      </c>
      <c r="U5" s="9" t="s">
        <v>39</v>
      </c>
      <c r="V5" s="9" t="s">
        <v>40</v>
      </c>
      <c r="W5" s="9" t="s">
        <v>41</v>
      </c>
    </row>
    <row r="6" ht="40.5" customHeight="1" spans="1:23">
      <c r="A6" s="16"/>
      <c r="B6" s="16"/>
      <c r="C6" s="16"/>
      <c r="D6" s="16"/>
      <c r="E6" s="17"/>
      <c r="F6" s="17"/>
      <c r="G6" s="17"/>
      <c r="H6" s="17"/>
      <c r="I6" s="63"/>
      <c r="J6" s="47" t="s">
        <v>32</v>
      </c>
      <c r="K6" s="47" t="s">
        <v>234</v>
      </c>
      <c r="L6" s="47"/>
      <c r="M6" s="47"/>
      <c r="N6" s="17"/>
      <c r="O6" s="17"/>
      <c r="P6" s="17"/>
      <c r="Q6" s="17"/>
      <c r="R6" s="17"/>
      <c r="S6" s="17"/>
      <c r="T6" s="17"/>
      <c r="U6" s="18"/>
      <c r="V6" s="17"/>
      <c r="W6" s="17"/>
    </row>
    <row r="7" ht="15" customHeight="1" spans="1:23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19">
        <v>10</v>
      </c>
      <c r="K7" s="19">
        <v>11</v>
      </c>
      <c r="L7" s="19">
        <v>12</v>
      </c>
      <c r="M7" s="19">
        <v>13</v>
      </c>
      <c r="N7" s="19">
        <v>14</v>
      </c>
      <c r="O7" s="19">
        <v>15</v>
      </c>
      <c r="P7" s="19">
        <v>16</v>
      </c>
      <c r="Q7" s="19">
        <v>17</v>
      </c>
      <c r="R7" s="19">
        <v>18</v>
      </c>
      <c r="S7" s="19">
        <v>19</v>
      </c>
      <c r="T7" s="19">
        <v>20</v>
      </c>
      <c r="U7" s="19">
        <v>21</v>
      </c>
      <c r="V7" s="19">
        <v>22</v>
      </c>
      <c r="W7" s="19">
        <v>23</v>
      </c>
    </row>
    <row r="8" ht="32.9" customHeight="1" spans="1:23">
      <c r="A8" s="23"/>
      <c r="B8" s="112"/>
      <c r="C8" s="23" t="s">
        <v>235</v>
      </c>
      <c r="D8" s="23"/>
      <c r="E8" s="23"/>
      <c r="F8" s="23"/>
      <c r="G8" s="23"/>
      <c r="H8" s="23"/>
      <c r="I8" s="113">
        <v>591173.05</v>
      </c>
      <c r="J8" s="113"/>
      <c r="K8" s="113"/>
      <c r="L8" s="113"/>
      <c r="M8" s="113"/>
      <c r="N8" s="113">
        <v>591173.05</v>
      </c>
      <c r="O8" s="113"/>
      <c r="P8" s="113"/>
      <c r="Q8" s="113"/>
      <c r="R8" s="113"/>
      <c r="S8" s="113"/>
      <c r="T8" s="113"/>
      <c r="U8" s="89"/>
      <c r="V8" s="113"/>
      <c r="W8" s="113"/>
    </row>
    <row r="9" ht="32.9" customHeight="1" spans="1:23">
      <c r="A9" s="23" t="s">
        <v>236</v>
      </c>
      <c r="B9" s="112" t="s">
        <v>237</v>
      </c>
      <c r="C9" s="23" t="s">
        <v>235</v>
      </c>
      <c r="D9" s="23" t="s">
        <v>45</v>
      </c>
      <c r="E9" s="23" t="s">
        <v>80</v>
      </c>
      <c r="F9" s="23" t="s">
        <v>81</v>
      </c>
      <c r="G9" s="23" t="s">
        <v>209</v>
      </c>
      <c r="H9" s="23" t="s">
        <v>210</v>
      </c>
      <c r="I9" s="113">
        <v>59571.5</v>
      </c>
      <c r="J9" s="113"/>
      <c r="K9" s="113"/>
      <c r="L9" s="113"/>
      <c r="M9" s="113"/>
      <c r="N9" s="113">
        <v>59571.5</v>
      </c>
      <c r="O9" s="113"/>
      <c r="P9" s="113"/>
      <c r="Q9" s="113"/>
      <c r="R9" s="113"/>
      <c r="S9" s="113"/>
      <c r="T9" s="113"/>
      <c r="U9" s="89"/>
      <c r="V9" s="113"/>
      <c r="W9" s="113"/>
    </row>
    <row r="10" ht="32.9" customHeight="1" spans="1:23">
      <c r="A10" s="23" t="s">
        <v>236</v>
      </c>
      <c r="B10" s="112" t="s">
        <v>237</v>
      </c>
      <c r="C10" s="23" t="s">
        <v>235</v>
      </c>
      <c r="D10" s="23" t="s">
        <v>45</v>
      </c>
      <c r="E10" s="23" t="s">
        <v>80</v>
      </c>
      <c r="F10" s="23" t="s">
        <v>81</v>
      </c>
      <c r="G10" s="23" t="s">
        <v>219</v>
      </c>
      <c r="H10" s="23" t="s">
        <v>220</v>
      </c>
      <c r="I10" s="113">
        <v>61601.55</v>
      </c>
      <c r="J10" s="113"/>
      <c r="K10" s="113"/>
      <c r="L10" s="113"/>
      <c r="M10" s="113"/>
      <c r="N10" s="113">
        <v>61601.55</v>
      </c>
      <c r="O10" s="113"/>
      <c r="P10" s="113"/>
      <c r="Q10" s="113"/>
      <c r="R10" s="113"/>
      <c r="S10" s="113"/>
      <c r="T10" s="113"/>
      <c r="U10" s="89"/>
      <c r="V10" s="113"/>
      <c r="W10" s="113"/>
    </row>
    <row r="11" ht="32.9" customHeight="1" spans="1:23">
      <c r="A11" s="23" t="s">
        <v>236</v>
      </c>
      <c r="B11" s="112" t="s">
        <v>237</v>
      </c>
      <c r="C11" s="23" t="s">
        <v>235</v>
      </c>
      <c r="D11" s="23" t="s">
        <v>45</v>
      </c>
      <c r="E11" s="23" t="s">
        <v>80</v>
      </c>
      <c r="F11" s="23" t="s">
        <v>81</v>
      </c>
      <c r="G11" s="23" t="s">
        <v>193</v>
      </c>
      <c r="H11" s="23" t="s">
        <v>194</v>
      </c>
      <c r="I11" s="113">
        <v>20000</v>
      </c>
      <c r="J11" s="113"/>
      <c r="K11" s="113"/>
      <c r="L11" s="113"/>
      <c r="M11" s="113"/>
      <c r="N11" s="113">
        <v>20000</v>
      </c>
      <c r="O11" s="113"/>
      <c r="P11" s="113"/>
      <c r="Q11" s="113"/>
      <c r="R11" s="113"/>
      <c r="S11" s="113"/>
      <c r="T11" s="113"/>
      <c r="U11" s="89"/>
      <c r="V11" s="113"/>
      <c r="W11" s="113"/>
    </row>
    <row r="12" ht="32.9" customHeight="1" spans="1:23">
      <c r="A12" s="23" t="s">
        <v>236</v>
      </c>
      <c r="B12" s="112" t="s">
        <v>237</v>
      </c>
      <c r="C12" s="23" t="s">
        <v>235</v>
      </c>
      <c r="D12" s="23" t="s">
        <v>45</v>
      </c>
      <c r="E12" s="23" t="s">
        <v>80</v>
      </c>
      <c r="F12" s="23" t="s">
        <v>81</v>
      </c>
      <c r="G12" s="23" t="s">
        <v>238</v>
      </c>
      <c r="H12" s="23" t="s">
        <v>239</v>
      </c>
      <c r="I12" s="113">
        <v>450000</v>
      </c>
      <c r="J12" s="113"/>
      <c r="K12" s="113"/>
      <c r="L12" s="113"/>
      <c r="M12" s="113"/>
      <c r="N12" s="113">
        <v>450000</v>
      </c>
      <c r="O12" s="113"/>
      <c r="P12" s="113"/>
      <c r="Q12" s="113"/>
      <c r="R12" s="113"/>
      <c r="S12" s="113"/>
      <c r="T12" s="113"/>
      <c r="U12" s="89"/>
      <c r="V12" s="113"/>
      <c r="W12" s="113"/>
    </row>
    <row r="13" ht="32.9" customHeight="1" spans="1:23">
      <c r="A13" s="23"/>
      <c r="B13" s="23"/>
      <c r="C13" s="23" t="s">
        <v>240</v>
      </c>
      <c r="D13" s="23"/>
      <c r="E13" s="23"/>
      <c r="F13" s="23"/>
      <c r="G13" s="23"/>
      <c r="H13" s="23"/>
      <c r="I13" s="113">
        <v>341</v>
      </c>
      <c r="J13" s="113"/>
      <c r="K13" s="113"/>
      <c r="L13" s="113"/>
      <c r="M13" s="113"/>
      <c r="N13" s="113">
        <v>341</v>
      </c>
      <c r="O13" s="113"/>
      <c r="P13" s="113"/>
      <c r="Q13" s="113"/>
      <c r="R13" s="113"/>
      <c r="S13" s="113"/>
      <c r="T13" s="113"/>
      <c r="U13" s="89"/>
      <c r="V13" s="113"/>
      <c r="W13" s="113"/>
    </row>
    <row r="14" ht="32.9" customHeight="1" spans="1:23">
      <c r="A14" s="23" t="s">
        <v>241</v>
      </c>
      <c r="B14" s="112" t="s">
        <v>242</v>
      </c>
      <c r="C14" s="23" t="s">
        <v>240</v>
      </c>
      <c r="D14" s="23" t="s">
        <v>45</v>
      </c>
      <c r="E14" s="23" t="s">
        <v>80</v>
      </c>
      <c r="F14" s="23" t="s">
        <v>81</v>
      </c>
      <c r="G14" s="23" t="s">
        <v>219</v>
      </c>
      <c r="H14" s="23" t="s">
        <v>220</v>
      </c>
      <c r="I14" s="113">
        <v>341</v>
      </c>
      <c r="J14" s="113"/>
      <c r="K14" s="113"/>
      <c r="L14" s="113"/>
      <c r="M14" s="113"/>
      <c r="N14" s="113">
        <v>341</v>
      </c>
      <c r="O14" s="113"/>
      <c r="P14" s="113"/>
      <c r="Q14" s="113"/>
      <c r="R14" s="113"/>
      <c r="S14" s="113"/>
      <c r="T14" s="113"/>
      <c r="U14" s="89"/>
      <c r="V14" s="113"/>
      <c r="W14" s="113"/>
    </row>
    <row r="15" ht="32.9" customHeight="1" spans="1:23">
      <c r="A15" s="23"/>
      <c r="B15" s="23"/>
      <c r="C15" s="23" t="s">
        <v>243</v>
      </c>
      <c r="D15" s="23"/>
      <c r="E15" s="23"/>
      <c r="F15" s="23"/>
      <c r="G15" s="23"/>
      <c r="H15" s="23"/>
      <c r="I15" s="113">
        <v>3281992.84</v>
      </c>
      <c r="J15" s="113"/>
      <c r="K15" s="113"/>
      <c r="L15" s="113"/>
      <c r="M15" s="113"/>
      <c r="N15" s="113">
        <v>3281992.84</v>
      </c>
      <c r="O15" s="113"/>
      <c r="P15" s="113"/>
      <c r="Q15" s="113"/>
      <c r="R15" s="113"/>
      <c r="S15" s="113"/>
      <c r="T15" s="113"/>
      <c r="U15" s="89"/>
      <c r="V15" s="113"/>
      <c r="W15" s="113"/>
    </row>
    <row r="16" ht="32.9" customHeight="1" spans="1:23">
      <c r="A16" s="23" t="s">
        <v>241</v>
      </c>
      <c r="B16" s="112" t="s">
        <v>244</v>
      </c>
      <c r="C16" s="23" t="s">
        <v>243</v>
      </c>
      <c r="D16" s="23" t="s">
        <v>45</v>
      </c>
      <c r="E16" s="23" t="s">
        <v>80</v>
      </c>
      <c r="F16" s="23" t="s">
        <v>81</v>
      </c>
      <c r="G16" s="23" t="s">
        <v>245</v>
      </c>
      <c r="H16" s="23" t="s">
        <v>246</v>
      </c>
      <c r="I16" s="113">
        <v>3281992.84</v>
      </c>
      <c r="J16" s="113"/>
      <c r="K16" s="113"/>
      <c r="L16" s="113"/>
      <c r="M16" s="113"/>
      <c r="N16" s="113">
        <v>3281992.84</v>
      </c>
      <c r="O16" s="113"/>
      <c r="P16" s="113"/>
      <c r="Q16" s="113"/>
      <c r="R16" s="113"/>
      <c r="S16" s="113"/>
      <c r="T16" s="113"/>
      <c r="U16" s="89"/>
      <c r="V16" s="113"/>
      <c r="W16" s="113"/>
    </row>
    <row r="17" ht="32.9" customHeight="1" spans="1:23">
      <c r="A17" s="23"/>
      <c r="B17" s="23"/>
      <c r="C17" s="23" t="s">
        <v>247</v>
      </c>
      <c r="D17" s="23"/>
      <c r="E17" s="23"/>
      <c r="F17" s="23"/>
      <c r="G17" s="23"/>
      <c r="H17" s="23"/>
      <c r="I17" s="113">
        <v>796100</v>
      </c>
      <c r="J17" s="113"/>
      <c r="K17" s="113"/>
      <c r="L17" s="113"/>
      <c r="M17" s="113"/>
      <c r="N17" s="113">
        <v>796100</v>
      </c>
      <c r="O17" s="113"/>
      <c r="P17" s="113"/>
      <c r="Q17" s="113"/>
      <c r="R17" s="113"/>
      <c r="S17" s="113"/>
      <c r="T17" s="113"/>
      <c r="U17" s="89"/>
      <c r="V17" s="113"/>
      <c r="W17" s="113"/>
    </row>
    <row r="18" ht="32.9" customHeight="1" spans="1:23">
      <c r="A18" s="23" t="s">
        <v>236</v>
      </c>
      <c r="B18" s="112" t="s">
        <v>248</v>
      </c>
      <c r="C18" s="23" t="s">
        <v>247</v>
      </c>
      <c r="D18" s="23" t="s">
        <v>45</v>
      </c>
      <c r="E18" s="23" t="s">
        <v>84</v>
      </c>
      <c r="F18" s="23" t="s">
        <v>85</v>
      </c>
      <c r="G18" s="23" t="s">
        <v>197</v>
      </c>
      <c r="H18" s="23" t="s">
        <v>198</v>
      </c>
      <c r="I18" s="113">
        <v>5500</v>
      </c>
      <c r="J18" s="113"/>
      <c r="K18" s="113"/>
      <c r="L18" s="113"/>
      <c r="M18" s="113"/>
      <c r="N18" s="113">
        <v>5500</v>
      </c>
      <c r="O18" s="113"/>
      <c r="P18" s="113"/>
      <c r="Q18" s="113"/>
      <c r="R18" s="113"/>
      <c r="S18" s="113"/>
      <c r="T18" s="113"/>
      <c r="U18" s="89"/>
      <c r="V18" s="113"/>
      <c r="W18" s="113"/>
    </row>
    <row r="19" ht="32.9" customHeight="1" spans="1:23">
      <c r="A19" s="23" t="s">
        <v>236</v>
      </c>
      <c r="B19" s="112" t="s">
        <v>248</v>
      </c>
      <c r="C19" s="23" t="s">
        <v>247</v>
      </c>
      <c r="D19" s="23" t="s">
        <v>45</v>
      </c>
      <c r="E19" s="23" t="s">
        <v>84</v>
      </c>
      <c r="F19" s="23" t="s">
        <v>85</v>
      </c>
      <c r="G19" s="23" t="s">
        <v>209</v>
      </c>
      <c r="H19" s="23" t="s">
        <v>210</v>
      </c>
      <c r="I19" s="113">
        <v>48022</v>
      </c>
      <c r="J19" s="113"/>
      <c r="K19" s="113"/>
      <c r="L19" s="113"/>
      <c r="M19" s="113"/>
      <c r="N19" s="113">
        <v>48022</v>
      </c>
      <c r="O19" s="113"/>
      <c r="P19" s="113"/>
      <c r="Q19" s="113"/>
      <c r="R19" s="113"/>
      <c r="S19" s="113"/>
      <c r="T19" s="113"/>
      <c r="U19" s="89"/>
      <c r="V19" s="113"/>
      <c r="W19" s="113"/>
    </row>
    <row r="20" ht="32.9" customHeight="1" spans="1:23">
      <c r="A20" s="23" t="s">
        <v>236</v>
      </c>
      <c r="B20" s="112" t="s">
        <v>248</v>
      </c>
      <c r="C20" s="23" t="s">
        <v>247</v>
      </c>
      <c r="D20" s="23" t="s">
        <v>45</v>
      </c>
      <c r="E20" s="23" t="s">
        <v>84</v>
      </c>
      <c r="F20" s="23" t="s">
        <v>85</v>
      </c>
      <c r="G20" s="23" t="s">
        <v>217</v>
      </c>
      <c r="H20" s="23" t="s">
        <v>218</v>
      </c>
      <c r="I20" s="113">
        <v>199200</v>
      </c>
      <c r="J20" s="113"/>
      <c r="K20" s="113"/>
      <c r="L20" s="113"/>
      <c r="M20" s="113"/>
      <c r="N20" s="113">
        <v>199200</v>
      </c>
      <c r="O20" s="113"/>
      <c r="P20" s="113"/>
      <c r="Q20" s="113"/>
      <c r="R20" s="113"/>
      <c r="S20" s="113"/>
      <c r="T20" s="113"/>
      <c r="U20" s="89"/>
      <c r="V20" s="113"/>
      <c r="W20" s="113"/>
    </row>
    <row r="21" ht="32.9" customHeight="1" spans="1:23">
      <c r="A21" s="23" t="s">
        <v>236</v>
      </c>
      <c r="B21" s="112" t="s">
        <v>248</v>
      </c>
      <c r="C21" s="23" t="s">
        <v>247</v>
      </c>
      <c r="D21" s="23" t="s">
        <v>45</v>
      </c>
      <c r="E21" s="23" t="s">
        <v>84</v>
      </c>
      <c r="F21" s="23" t="s">
        <v>85</v>
      </c>
      <c r="G21" s="23" t="s">
        <v>219</v>
      </c>
      <c r="H21" s="23" t="s">
        <v>220</v>
      </c>
      <c r="I21" s="113">
        <v>399378</v>
      </c>
      <c r="J21" s="113"/>
      <c r="K21" s="113"/>
      <c r="L21" s="113"/>
      <c r="M21" s="113"/>
      <c r="N21" s="113">
        <v>399378</v>
      </c>
      <c r="O21" s="113"/>
      <c r="P21" s="113"/>
      <c r="Q21" s="113"/>
      <c r="R21" s="113"/>
      <c r="S21" s="113"/>
      <c r="T21" s="113"/>
      <c r="U21" s="89"/>
      <c r="V21" s="113"/>
      <c r="W21" s="113"/>
    </row>
    <row r="22" ht="32.9" customHeight="1" spans="1:23">
      <c r="A22" s="23" t="s">
        <v>236</v>
      </c>
      <c r="B22" s="112" t="s">
        <v>248</v>
      </c>
      <c r="C22" s="23" t="s">
        <v>247</v>
      </c>
      <c r="D22" s="23" t="s">
        <v>45</v>
      </c>
      <c r="E22" s="23" t="s">
        <v>84</v>
      </c>
      <c r="F22" s="23" t="s">
        <v>85</v>
      </c>
      <c r="G22" s="23" t="s">
        <v>221</v>
      </c>
      <c r="H22" s="23" t="s">
        <v>222</v>
      </c>
      <c r="I22" s="113">
        <v>92000</v>
      </c>
      <c r="J22" s="113"/>
      <c r="K22" s="113"/>
      <c r="L22" s="113"/>
      <c r="M22" s="113"/>
      <c r="N22" s="113">
        <v>92000</v>
      </c>
      <c r="O22" s="113"/>
      <c r="P22" s="113"/>
      <c r="Q22" s="113"/>
      <c r="R22" s="113"/>
      <c r="S22" s="113"/>
      <c r="T22" s="113"/>
      <c r="U22" s="89"/>
      <c r="V22" s="113"/>
      <c r="W22" s="113"/>
    </row>
    <row r="23" ht="32.9" customHeight="1" spans="1:23">
      <c r="A23" s="23" t="s">
        <v>236</v>
      </c>
      <c r="B23" s="112" t="s">
        <v>248</v>
      </c>
      <c r="C23" s="23" t="s">
        <v>247</v>
      </c>
      <c r="D23" s="23" t="s">
        <v>45</v>
      </c>
      <c r="E23" s="23" t="s">
        <v>84</v>
      </c>
      <c r="F23" s="23" t="s">
        <v>85</v>
      </c>
      <c r="G23" s="23" t="s">
        <v>193</v>
      </c>
      <c r="H23" s="23" t="s">
        <v>194</v>
      </c>
      <c r="I23" s="113">
        <v>50000</v>
      </c>
      <c r="J23" s="113"/>
      <c r="K23" s="113"/>
      <c r="L23" s="113"/>
      <c r="M23" s="113"/>
      <c r="N23" s="113">
        <v>50000</v>
      </c>
      <c r="O23" s="113"/>
      <c r="P23" s="113"/>
      <c r="Q23" s="113"/>
      <c r="R23" s="113"/>
      <c r="S23" s="113"/>
      <c r="T23" s="113"/>
      <c r="U23" s="89"/>
      <c r="V23" s="113"/>
      <c r="W23" s="113"/>
    </row>
    <row r="24" ht="32.9" customHeight="1" spans="1:23">
      <c r="A24" s="23" t="s">
        <v>236</v>
      </c>
      <c r="B24" s="112" t="s">
        <v>248</v>
      </c>
      <c r="C24" s="23" t="s">
        <v>247</v>
      </c>
      <c r="D24" s="23" t="s">
        <v>45</v>
      </c>
      <c r="E24" s="23" t="s">
        <v>84</v>
      </c>
      <c r="F24" s="23" t="s">
        <v>85</v>
      </c>
      <c r="G24" s="23" t="s">
        <v>249</v>
      </c>
      <c r="H24" s="23" t="s">
        <v>250</v>
      </c>
      <c r="I24" s="113">
        <v>2000</v>
      </c>
      <c r="J24" s="113"/>
      <c r="K24" s="113"/>
      <c r="L24" s="113"/>
      <c r="M24" s="113"/>
      <c r="N24" s="113">
        <v>2000</v>
      </c>
      <c r="O24" s="113"/>
      <c r="P24" s="113"/>
      <c r="Q24" s="113"/>
      <c r="R24" s="113"/>
      <c r="S24" s="113"/>
      <c r="T24" s="113"/>
      <c r="U24" s="89"/>
      <c r="V24" s="113"/>
      <c r="W24" s="113"/>
    </row>
    <row r="25" ht="32.9" customHeight="1" spans="1:23">
      <c r="A25" s="23"/>
      <c r="B25" s="23"/>
      <c r="C25" s="23" t="s">
        <v>251</v>
      </c>
      <c r="D25" s="23"/>
      <c r="E25" s="23"/>
      <c r="F25" s="23"/>
      <c r="G25" s="23"/>
      <c r="H25" s="23"/>
      <c r="I25" s="113">
        <v>66700</v>
      </c>
      <c r="J25" s="113"/>
      <c r="K25" s="113"/>
      <c r="L25" s="113"/>
      <c r="M25" s="113"/>
      <c r="N25" s="113">
        <v>66700</v>
      </c>
      <c r="O25" s="113"/>
      <c r="P25" s="113"/>
      <c r="Q25" s="113"/>
      <c r="R25" s="113"/>
      <c r="S25" s="113"/>
      <c r="T25" s="113"/>
      <c r="U25" s="89"/>
      <c r="V25" s="113"/>
      <c r="W25" s="113"/>
    </row>
    <row r="26" ht="32.9" customHeight="1" spans="1:23">
      <c r="A26" s="23" t="s">
        <v>241</v>
      </c>
      <c r="B26" s="112" t="s">
        <v>252</v>
      </c>
      <c r="C26" s="23" t="s">
        <v>251</v>
      </c>
      <c r="D26" s="23" t="s">
        <v>45</v>
      </c>
      <c r="E26" s="23" t="s">
        <v>80</v>
      </c>
      <c r="F26" s="23" t="s">
        <v>81</v>
      </c>
      <c r="G26" s="23" t="s">
        <v>217</v>
      </c>
      <c r="H26" s="23" t="s">
        <v>218</v>
      </c>
      <c r="I26" s="113">
        <v>61400</v>
      </c>
      <c r="J26" s="113"/>
      <c r="K26" s="113"/>
      <c r="L26" s="113"/>
      <c r="M26" s="113"/>
      <c r="N26" s="113">
        <v>61400</v>
      </c>
      <c r="O26" s="113"/>
      <c r="P26" s="113"/>
      <c r="Q26" s="113"/>
      <c r="R26" s="113"/>
      <c r="S26" s="113"/>
      <c r="T26" s="113"/>
      <c r="U26" s="89"/>
      <c r="V26" s="113"/>
      <c r="W26" s="113"/>
    </row>
    <row r="27" ht="32.9" customHeight="1" spans="1:23">
      <c r="A27" s="23" t="s">
        <v>241</v>
      </c>
      <c r="B27" s="112" t="s">
        <v>252</v>
      </c>
      <c r="C27" s="23" t="s">
        <v>251</v>
      </c>
      <c r="D27" s="23" t="s">
        <v>45</v>
      </c>
      <c r="E27" s="23" t="s">
        <v>80</v>
      </c>
      <c r="F27" s="23" t="s">
        <v>81</v>
      </c>
      <c r="G27" s="23" t="s">
        <v>221</v>
      </c>
      <c r="H27" s="23" t="s">
        <v>222</v>
      </c>
      <c r="I27" s="113">
        <v>2400</v>
      </c>
      <c r="J27" s="113"/>
      <c r="K27" s="113"/>
      <c r="L27" s="113"/>
      <c r="M27" s="113"/>
      <c r="N27" s="113">
        <v>2400</v>
      </c>
      <c r="O27" s="113"/>
      <c r="P27" s="113"/>
      <c r="Q27" s="113"/>
      <c r="R27" s="113"/>
      <c r="S27" s="113"/>
      <c r="T27" s="113"/>
      <c r="U27" s="89"/>
      <c r="V27" s="113"/>
      <c r="W27" s="113"/>
    </row>
    <row r="28" ht="32.9" customHeight="1" spans="1:23">
      <c r="A28" s="23" t="s">
        <v>241</v>
      </c>
      <c r="B28" s="112" t="s">
        <v>252</v>
      </c>
      <c r="C28" s="23" t="s">
        <v>251</v>
      </c>
      <c r="D28" s="23" t="s">
        <v>45</v>
      </c>
      <c r="E28" s="23" t="s">
        <v>80</v>
      </c>
      <c r="F28" s="23" t="s">
        <v>81</v>
      </c>
      <c r="G28" s="23" t="s">
        <v>193</v>
      </c>
      <c r="H28" s="23" t="s">
        <v>194</v>
      </c>
      <c r="I28" s="113">
        <v>2900</v>
      </c>
      <c r="J28" s="113"/>
      <c r="K28" s="113"/>
      <c r="L28" s="113"/>
      <c r="M28" s="113"/>
      <c r="N28" s="113">
        <v>2900</v>
      </c>
      <c r="O28" s="113"/>
      <c r="P28" s="113"/>
      <c r="Q28" s="113"/>
      <c r="R28" s="113"/>
      <c r="S28" s="113"/>
      <c r="T28" s="113"/>
      <c r="U28" s="89"/>
      <c r="V28" s="113"/>
      <c r="W28" s="113"/>
    </row>
    <row r="29" ht="32.9" customHeight="1" spans="1:23">
      <c r="A29" s="23"/>
      <c r="B29" s="23"/>
      <c r="C29" s="23" t="s">
        <v>253</v>
      </c>
      <c r="D29" s="23"/>
      <c r="E29" s="23"/>
      <c r="F29" s="23"/>
      <c r="G29" s="23"/>
      <c r="H29" s="23"/>
      <c r="I29" s="113">
        <v>4</v>
      </c>
      <c r="J29" s="113"/>
      <c r="K29" s="113"/>
      <c r="L29" s="113"/>
      <c r="M29" s="113"/>
      <c r="N29" s="113">
        <v>4</v>
      </c>
      <c r="O29" s="113"/>
      <c r="P29" s="113"/>
      <c r="Q29" s="113"/>
      <c r="R29" s="113"/>
      <c r="S29" s="113"/>
      <c r="T29" s="113"/>
      <c r="U29" s="89"/>
      <c r="V29" s="113"/>
      <c r="W29" s="113"/>
    </row>
    <row r="30" ht="32.9" customHeight="1" spans="1:23">
      <c r="A30" s="23" t="s">
        <v>241</v>
      </c>
      <c r="B30" s="112" t="s">
        <v>254</v>
      </c>
      <c r="C30" s="23" t="s">
        <v>253</v>
      </c>
      <c r="D30" s="23" t="s">
        <v>45</v>
      </c>
      <c r="E30" s="23" t="s">
        <v>80</v>
      </c>
      <c r="F30" s="23" t="s">
        <v>81</v>
      </c>
      <c r="G30" s="23" t="s">
        <v>209</v>
      </c>
      <c r="H30" s="23" t="s">
        <v>210</v>
      </c>
      <c r="I30" s="113">
        <v>4</v>
      </c>
      <c r="J30" s="113"/>
      <c r="K30" s="113"/>
      <c r="L30" s="113"/>
      <c r="M30" s="113"/>
      <c r="N30" s="113">
        <v>4</v>
      </c>
      <c r="O30" s="113"/>
      <c r="P30" s="113"/>
      <c r="Q30" s="113"/>
      <c r="R30" s="113"/>
      <c r="S30" s="113"/>
      <c r="T30" s="113"/>
      <c r="U30" s="89"/>
      <c r="V30" s="113"/>
      <c r="W30" s="113"/>
    </row>
    <row r="31" ht="32.9" customHeight="1" spans="1:23">
      <c r="A31" s="23"/>
      <c r="B31" s="23"/>
      <c r="C31" s="23" t="s">
        <v>255</v>
      </c>
      <c r="D31" s="23"/>
      <c r="E31" s="23"/>
      <c r="F31" s="23"/>
      <c r="G31" s="23"/>
      <c r="H31" s="23"/>
      <c r="I31" s="113">
        <v>468173.58</v>
      </c>
      <c r="J31" s="113"/>
      <c r="K31" s="113"/>
      <c r="L31" s="113"/>
      <c r="M31" s="113"/>
      <c r="N31" s="113">
        <v>468173.58</v>
      </c>
      <c r="O31" s="113"/>
      <c r="P31" s="113"/>
      <c r="Q31" s="113"/>
      <c r="R31" s="113"/>
      <c r="S31" s="113"/>
      <c r="T31" s="113"/>
      <c r="U31" s="89"/>
      <c r="V31" s="113"/>
      <c r="W31" s="113"/>
    </row>
    <row r="32" ht="32.9" customHeight="1" spans="1:23">
      <c r="A32" s="23" t="s">
        <v>236</v>
      </c>
      <c r="B32" s="112" t="s">
        <v>256</v>
      </c>
      <c r="C32" s="23" t="s">
        <v>255</v>
      </c>
      <c r="D32" s="23" t="s">
        <v>45</v>
      </c>
      <c r="E32" s="23" t="s">
        <v>80</v>
      </c>
      <c r="F32" s="23" t="s">
        <v>81</v>
      </c>
      <c r="G32" s="23" t="s">
        <v>209</v>
      </c>
      <c r="H32" s="23" t="s">
        <v>210</v>
      </c>
      <c r="I32" s="113">
        <v>122836.36</v>
      </c>
      <c r="J32" s="113"/>
      <c r="K32" s="113"/>
      <c r="L32" s="113"/>
      <c r="M32" s="113"/>
      <c r="N32" s="113">
        <v>122836.36</v>
      </c>
      <c r="O32" s="113"/>
      <c r="P32" s="113"/>
      <c r="Q32" s="113"/>
      <c r="R32" s="113"/>
      <c r="S32" s="113"/>
      <c r="T32" s="113"/>
      <c r="U32" s="89"/>
      <c r="V32" s="113"/>
      <c r="W32" s="113"/>
    </row>
    <row r="33" ht="32.9" customHeight="1" spans="1:23">
      <c r="A33" s="23" t="s">
        <v>236</v>
      </c>
      <c r="B33" s="112" t="s">
        <v>256</v>
      </c>
      <c r="C33" s="23" t="s">
        <v>255</v>
      </c>
      <c r="D33" s="23" t="s">
        <v>45</v>
      </c>
      <c r="E33" s="23" t="s">
        <v>80</v>
      </c>
      <c r="F33" s="23" t="s">
        <v>81</v>
      </c>
      <c r="G33" s="23" t="s">
        <v>217</v>
      </c>
      <c r="H33" s="23" t="s">
        <v>218</v>
      </c>
      <c r="I33" s="113">
        <v>129337.22</v>
      </c>
      <c r="J33" s="113"/>
      <c r="K33" s="113"/>
      <c r="L33" s="113"/>
      <c r="M33" s="113"/>
      <c r="N33" s="113">
        <v>129337.22</v>
      </c>
      <c r="O33" s="113"/>
      <c r="P33" s="113"/>
      <c r="Q33" s="113"/>
      <c r="R33" s="113"/>
      <c r="S33" s="113"/>
      <c r="T33" s="113"/>
      <c r="U33" s="89"/>
      <c r="V33" s="113"/>
      <c r="W33" s="113"/>
    </row>
    <row r="34" ht="32.9" customHeight="1" spans="1:23">
      <c r="A34" s="23" t="s">
        <v>236</v>
      </c>
      <c r="B34" s="112" t="s">
        <v>256</v>
      </c>
      <c r="C34" s="23" t="s">
        <v>255</v>
      </c>
      <c r="D34" s="23" t="s">
        <v>45</v>
      </c>
      <c r="E34" s="23" t="s">
        <v>80</v>
      </c>
      <c r="F34" s="23" t="s">
        <v>81</v>
      </c>
      <c r="G34" s="23" t="s">
        <v>219</v>
      </c>
      <c r="H34" s="23" t="s">
        <v>220</v>
      </c>
      <c r="I34" s="113">
        <v>45000</v>
      </c>
      <c r="J34" s="113"/>
      <c r="K34" s="113"/>
      <c r="L34" s="113"/>
      <c r="M34" s="113"/>
      <c r="N34" s="113">
        <v>45000</v>
      </c>
      <c r="O34" s="113"/>
      <c r="P34" s="113"/>
      <c r="Q34" s="113"/>
      <c r="R34" s="113"/>
      <c r="S34" s="113"/>
      <c r="T34" s="113"/>
      <c r="U34" s="89"/>
      <c r="V34" s="113"/>
      <c r="W34" s="113"/>
    </row>
    <row r="35" ht="32.9" customHeight="1" spans="1:23">
      <c r="A35" s="23" t="s">
        <v>236</v>
      </c>
      <c r="B35" s="112" t="s">
        <v>256</v>
      </c>
      <c r="C35" s="23" t="s">
        <v>255</v>
      </c>
      <c r="D35" s="23" t="s">
        <v>45</v>
      </c>
      <c r="E35" s="23" t="s">
        <v>80</v>
      </c>
      <c r="F35" s="23" t="s">
        <v>81</v>
      </c>
      <c r="G35" s="23" t="s">
        <v>221</v>
      </c>
      <c r="H35" s="23" t="s">
        <v>222</v>
      </c>
      <c r="I35" s="113">
        <v>29000</v>
      </c>
      <c r="J35" s="113"/>
      <c r="K35" s="113"/>
      <c r="L35" s="113"/>
      <c r="M35" s="113"/>
      <c r="N35" s="113">
        <v>29000</v>
      </c>
      <c r="O35" s="113"/>
      <c r="P35" s="113"/>
      <c r="Q35" s="113"/>
      <c r="R35" s="113"/>
      <c r="S35" s="113"/>
      <c r="T35" s="113"/>
      <c r="U35" s="89"/>
      <c r="V35" s="113"/>
      <c r="W35" s="113"/>
    </row>
    <row r="36" ht="32.9" customHeight="1" spans="1:23">
      <c r="A36" s="23" t="s">
        <v>236</v>
      </c>
      <c r="B36" s="112" t="s">
        <v>256</v>
      </c>
      <c r="C36" s="23" t="s">
        <v>255</v>
      </c>
      <c r="D36" s="23" t="s">
        <v>45</v>
      </c>
      <c r="E36" s="23" t="s">
        <v>80</v>
      </c>
      <c r="F36" s="23" t="s">
        <v>81</v>
      </c>
      <c r="G36" s="23" t="s">
        <v>223</v>
      </c>
      <c r="H36" s="23" t="s">
        <v>224</v>
      </c>
      <c r="I36" s="113">
        <v>106000</v>
      </c>
      <c r="J36" s="113"/>
      <c r="K36" s="113"/>
      <c r="L36" s="113"/>
      <c r="M36" s="113"/>
      <c r="N36" s="113">
        <v>106000</v>
      </c>
      <c r="O36" s="113"/>
      <c r="P36" s="113"/>
      <c r="Q36" s="113"/>
      <c r="R36" s="113"/>
      <c r="S36" s="113"/>
      <c r="T36" s="113"/>
      <c r="U36" s="89"/>
      <c r="V36" s="113"/>
      <c r="W36" s="113"/>
    </row>
    <row r="37" ht="32.9" customHeight="1" spans="1:23">
      <c r="A37" s="23" t="s">
        <v>236</v>
      </c>
      <c r="B37" s="112" t="s">
        <v>256</v>
      </c>
      <c r="C37" s="23" t="s">
        <v>255</v>
      </c>
      <c r="D37" s="23" t="s">
        <v>45</v>
      </c>
      <c r="E37" s="23" t="s">
        <v>80</v>
      </c>
      <c r="F37" s="23" t="s">
        <v>81</v>
      </c>
      <c r="G37" s="23" t="s">
        <v>249</v>
      </c>
      <c r="H37" s="23" t="s">
        <v>250</v>
      </c>
      <c r="I37" s="113">
        <v>36000</v>
      </c>
      <c r="J37" s="113"/>
      <c r="K37" s="113"/>
      <c r="L37" s="113"/>
      <c r="M37" s="113"/>
      <c r="N37" s="113">
        <v>36000</v>
      </c>
      <c r="O37" s="113"/>
      <c r="P37" s="113"/>
      <c r="Q37" s="113"/>
      <c r="R37" s="113"/>
      <c r="S37" s="113"/>
      <c r="T37" s="113"/>
      <c r="U37" s="89"/>
      <c r="V37" s="113"/>
      <c r="W37" s="113"/>
    </row>
    <row r="38" ht="32.9" customHeight="1" spans="1:23">
      <c r="A38" s="23"/>
      <c r="B38" s="23"/>
      <c r="C38" s="23" t="s">
        <v>257</v>
      </c>
      <c r="D38" s="23"/>
      <c r="E38" s="23"/>
      <c r="F38" s="23"/>
      <c r="G38" s="23"/>
      <c r="H38" s="23"/>
      <c r="I38" s="113">
        <v>101870000</v>
      </c>
      <c r="J38" s="113"/>
      <c r="K38" s="113"/>
      <c r="L38" s="113"/>
      <c r="M38" s="113"/>
      <c r="N38" s="113"/>
      <c r="O38" s="113"/>
      <c r="P38" s="113"/>
      <c r="Q38" s="113"/>
      <c r="R38" s="113">
        <v>101870000</v>
      </c>
      <c r="S38" s="113">
        <v>101870000</v>
      </c>
      <c r="T38" s="113"/>
      <c r="U38" s="89"/>
      <c r="V38" s="113"/>
      <c r="W38" s="113"/>
    </row>
    <row r="39" ht="32.9" customHeight="1" spans="1:23">
      <c r="A39" s="23" t="s">
        <v>258</v>
      </c>
      <c r="B39" s="112" t="s">
        <v>259</v>
      </c>
      <c r="C39" s="23" t="s">
        <v>257</v>
      </c>
      <c r="D39" s="23" t="s">
        <v>45</v>
      </c>
      <c r="E39" s="23" t="s">
        <v>80</v>
      </c>
      <c r="F39" s="23" t="s">
        <v>81</v>
      </c>
      <c r="G39" s="23" t="s">
        <v>260</v>
      </c>
      <c r="H39" s="23" t="s">
        <v>261</v>
      </c>
      <c r="I39" s="113">
        <v>101870000</v>
      </c>
      <c r="J39" s="113"/>
      <c r="K39" s="113"/>
      <c r="L39" s="113"/>
      <c r="M39" s="113"/>
      <c r="N39" s="113"/>
      <c r="O39" s="113"/>
      <c r="P39" s="113"/>
      <c r="Q39" s="113"/>
      <c r="R39" s="113">
        <v>101870000</v>
      </c>
      <c r="S39" s="113">
        <v>101870000</v>
      </c>
      <c r="T39" s="113"/>
      <c r="U39" s="89"/>
      <c r="V39" s="113"/>
      <c r="W39" s="113"/>
    </row>
    <row r="40" ht="32.9" customHeight="1" spans="1:23">
      <c r="A40" s="23"/>
      <c r="B40" s="23"/>
      <c r="C40" s="23" t="s">
        <v>262</v>
      </c>
      <c r="D40" s="23"/>
      <c r="E40" s="23"/>
      <c r="F40" s="23"/>
      <c r="G40" s="23"/>
      <c r="H40" s="23"/>
      <c r="I40" s="113">
        <v>60000</v>
      </c>
      <c r="J40" s="113">
        <v>60000</v>
      </c>
      <c r="K40" s="113">
        <v>60000</v>
      </c>
      <c r="L40" s="113"/>
      <c r="M40" s="113"/>
      <c r="N40" s="113"/>
      <c r="O40" s="113"/>
      <c r="P40" s="113"/>
      <c r="Q40" s="113"/>
      <c r="R40" s="113"/>
      <c r="S40" s="113"/>
      <c r="T40" s="113"/>
      <c r="U40" s="89"/>
      <c r="V40" s="113"/>
      <c r="W40" s="113"/>
    </row>
    <row r="41" ht="32.9" customHeight="1" spans="1:23">
      <c r="A41" s="23" t="s">
        <v>236</v>
      </c>
      <c r="B41" s="112" t="s">
        <v>263</v>
      </c>
      <c r="C41" s="23" t="s">
        <v>262</v>
      </c>
      <c r="D41" s="23" t="s">
        <v>45</v>
      </c>
      <c r="E41" s="23" t="s">
        <v>63</v>
      </c>
      <c r="F41" s="23" t="s">
        <v>64</v>
      </c>
      <c r="G41" s="23" t="s">
        <v>209</v>
      </c>
      <c r="H41" s="23" t="s">
        <v>210</v>
      </c>
      <c r="I41" s="113">
        <v>20000</v>
      </c>
      <c r="J41" s="113">
        <v>20000</v>
      </c>
      <c r="K41" s="113">
        <v>20000</v>
      </c>
      <c r="L41" s="113"/>
      <c r="M41" s="113"/>
      <c r="N41" s="113"/>
      <c r="O41" s="113"/>
      <c r="P41" s="113"/>
      <c r="Q41" s="113"/>
      <c r="R41" s="113"/>
      <c r="S41" s="113"/>
      <c r="T41" s="113"/>
      <c r="U41" s="89"/>
      <c r="V41" s="113"/>
      <c r="W41" s="113"/>
    </row>
    <row r="42" ht="32.9" customHeight="1" spans="1:23">
      <c r="A42" s="23" t="s">
        <v>236</v>
      </c>
      <c r="B42" s="112" t="s">
        <v>263</v>
      </c>
      <c r="C42" s="23" t="s">
        <v>262</v>
      </c>
      <c r="D42" s="23" t="s">
        <v>45</v>
      </c>
      <c r="E42" s="23" t="s">
        <v>63</v>
      </c>
      <c r="F42" s="23" t="s">
        <v>64</v>
      </c>
      <c r="G42" s="23" t="s">
        <v>217</v>
      </c>
      <c r="H42" s="23" t="s">
        <v>218</v>
      </c>
      <c r="I42" s="113">
        <v>10000</v>
      </c>
      <c r="J42" s="113">
        <v>10000</v>
      </c>
      <c r="K42" s="113">
        <v>10000</v>
      </c>
      <c r="L42" s="113"/>
      <c r="M42" s="113"/>
      <c r="N42" s="113"/>
      <c r="O42" s="113"/>
      <c r="P42" s="113"/>
      <c r="Q42" s="113"/>
      <c r="R42" s="113"/>
      <c r="S42" s="113"/>
      <c r="T42" s="113"/>
      <c r="U42" s="89"/>
      <c r="V42" s="113"/>
      <c r="W42" s="113"/>
    </row>
    <row r="43" ht="32.9" customHeight="1" spans="1:23">
      <c r="A43" s="23" t="s">
        <v>236</v>
      </c>
      <c r="B43" s="112" t="s">
        <v>263</v>
      </c>
      <c r="C43" s="23" t="s">
        <v>262</v>
      </c>
      <c r="D43" s="23" t="s">
        <v>45</v>
      </c>
      <c r="E43" s="23" t="s">
        <v>63</v>
      </c>
      <c r="F43" s="23" t="s">
        <v>64</v>
      </c>
      <c r="G43" s="23" t="s">
        <v>219</v>
      </c>
      <c r="H43" s="23" t="s">
        <v>220</v>
      </c>
      <c r="I43" s="113">
        <v>6000</v>
      </c>
      <c r="J43" s="113">
        <v>6000</v>
      </c>
      <c r="K43" s="113">
        <v>6000</v>
      </c>
      <c r="L43" s="113"/>
      <c r="M43" s="113"/>
      <c r="N43" s="113"/>
      <c r="O43" s="113"/>
      <c r="P43" s="113"/>
      <c r="Q43" s="113"/>
      <c r="R43" s="113"/>
      <c r="S43" s="113"/>
      <c r="T43" s="113"/>
      <c r="U43" s="89"/>
      <c r="V43" s="113"/>
      <c r="W43" s="113"/>
    </row>
    <row r="44" ht="32.9" customHeight="1" spans="1:23">
      <c r="A44" s="23" t="s">
        <v>236</v>
      </c>
      <c r="B44" s="112" t="s">
        <v>263</v>
      </c>
      <c r="C44" s="23" t="s">
        <v>262</v>
      </c>
      <c r="D44" s="23" t="s">
        <v>45</v>
      </c>
      <c r="E44" s="23" t="s">
        <v>63</v>
      </c>
      <c r="F44" s="23" t="s">
        <v>64</v>
      </c>
      <c r="G44" s="23" t="s">
        <v>221</v>
      </c>
      <c r="H44" s="23" t="s">
        <v>222</v>
      </c>
      <c r="I44" s="113">
        <v>24000</v>
      </c>
      <c r="J44" s="113">
        <v>24000</v>
      </c>
      <c r="K44" s="113">
        <v>24000</v>
      </c>
      <c r="L44" s="113"/>
      <c r="M44" s="113"/>
      <c r="N44" s="113"/>
      <c r="O44" s="113"/>
      <c r="P44" s="113"/>
      <c r="Q44" s="113"/>
      <c r="R44" s="113"/>
      <c r="S44" s="113"/>
      <c r="T44" s="113"/>
      <c r="U44" s="89"/>
      <c r="V44" s="113"/>
      <c r="W44" s="113"/>
    </row>
    <row r="45" ht="32.9" customHeight="1" spans="1:23">
      <c r="A45" s="23"/>
      <c r="B45" s="23"/>
      <c r="C45" s="23" t="s">
        <v>264</v>
      </c>
      <c r="D45" s="23"/>
      <c r="E45" s="23"/>
      <c r="F45" s="23"/>
      <c r="G45" s="23"/>
      <c r="H45" s="23"/>
      <c r="I45" s="113">
        <v>303000</v>
      </c>
      <c r="J45" s="113"/>
      <c r="K45" s="113"/>
      <c r="L45" s="113"/>
      <c r="M45" s="113"/>
      <c r="N45" s="113">
        <v>303000</v>
      </c>
      <c r="O45" s="113"/>
      <c r="P45" s="113"/>
      <c r="Q45" s="113"/>
      <c r="R45" s="113"/>
      <c r="S45" s="113"/>
      <c r="T45" s="113"/>
      <c r="U45" s="89"/>
      <c r="V45" s="113"/>
      <c r="W45" s="113"/>
    </row>
    <row r="46" ht="32.9" customHeight="1" spans="1:23">
      <c r="A46" s="23" t="s">
        <v>241</v>
      </c>
      <c r="B46" s="112" t="s">
        <v>265</v>
      </c>
      <c r="C46" s="23" t="s">
        <v>264</v>
      </c>
      <c r="D46" s="23" t="s">
        <v>45</v>
      </c>
      <c r="E46" s="23" t="s">
        <v>84</v>
      </c>
      <c r="F46" s="23" t="s">
        <v>85</v>
      </c>
      <c r="G46" s="23" t="s">
        <v>249</v>
      </c>
      <c r="H46" s="23" t="s">
        <v>250</v>
      </c>
      <c r="I46" s="113">
        <v>3000</v>
      </c>
      <c r="J46" s="113"/>
      <c r="K46" s="113"/>
      <c r="L46" s="113"/>
      <c r="M46" s="113"/>
      <c r="N46" s="113">
        <v>3000</v>
      </c>
      <c r="O46" s="113"/>
      <c r="P46" s="113"/>
      <c r="Q46" s="113"/>
      <c r="R46" s="113"/>
      <c r="S46" s="113"/>
      <c r="T46" s="113"/>
      <c r="U46" s="89"/>
      <c r="V46" s="113"/>
      <c r="W46" s="113"/>
    </row>
    <row r="47" ht="32.9" customHeight="1" spans="1:23">
      <c r="A47" s="23" t="s">
        <v>241</v>
      </c>
      <c r="B47" s="112" t="s">
        <v>265</v>
      </c>
      <c r="C47" s="23" t="s">
        <v>264</v>
      </c>
      <c r="D47" s="23" t="s">
        <v>45</v>
      </c>
      <c r="E47" s="23" t="s">
        <v>84</v>
      </c>
      <c r="F47" s="23" t="s">
        <v>85</v>
      </c>
      <c r="G47" s="23" t="s">
        <v>266</v>
      </c>
      <c r="H47" s="23" t="s">
        <v>267</v>
      </c>
      <c r="I47" s="113">
        <v>300000</v>
      </c>
      <c r="J47" s="113"/>
      <c r="K47" s="113"/>
      <c r="L47" s="113"/>
      <c r="M47" s="113"/>
      <c r="N47" s="113">
        <v>300000</v>
      </c>
      <c r="O47" s="113"/>
      <c r="P47" s="113"/>
      <c r="Q47" s="113"/>
      <c r="R47" s="113"/>
      <c r="S47" s="113"/>
      <c r="T47" s="113"/>
      <c r="U47" s="89"/>
      <c r="V47" s="113"/>
      <c r="W47" s="113"/>
    </row>
    <row r="48" ht="32.9" customHeight="1" spans="1:23">
      <c r="A48" s="23"/>
      <c r="B48" s="23"/>
      <c r="C48" s="23" t="s">
        <v>268</v>
      </c>
      <c r="D48" s="23"/>
      <c r="E48" s="23"/>
      <c r="F48" s="23"/>
      <c r="G48" s="23"/>
      <c r="H48" s="23"/>
      <c r="I48" s="113">
        <v>3296901.86</v>
      </c>
      <c r="J48" s="113"/>
      <c r="K48" s="113"/>
      <c r="L48" s="113"/>
      <c r="M48" s="113"/>
      <c r="N48" s="113">
        <v>3296901.86</v>
      </c>
      <c r="O48" s="113"/>
      <c r="P48" s="113"/>
      <c r="Q48" s="113"/>
      <c r="R48" s="113"/>
      <c r="S48" s="113"/>
      <c r="T48" s="113"/>
      <c r="U48" s="89"/>
      <c r="V48" s="113"/>
      <c r="W48" s="113"/>
    </row>
    <row r="49" ht="32.9" customHeight="1" spans="1:23">
      <c r="A49" s="23" t="s">
        <v>236</v>
      </c>
      <c r="B49" s="112" t="s">
        <v>269</v>
      </c>
      <c r="C49" s="23" t="s">
        <v>268</v>
      </c>
      <c r="D49" s="23" t="s">
        <v>45</v>
      </c>
      <c r="E49" s="23" t="s">
        <v>80</v>
      </c>
      <c r="F49" s="23" t="s">
        <v>81</v>
      </c>
      <c r="G49" s="23" t="s">
        <v>209</v>
      </c>
      <c r="H49" s="23" t="s">
        <v>210</v>
      </c>
      <c r="I49" s="113">
        <v>32180.5</v>
      </c>
      <c r="J49" s="113"/>
      <c r="K49" s="113"/>
      <c r="L49" s="113"/>
      <c r="M49" s="113"/>
      <c r="N49" s="113">
        <v>32180.5</v>
      </c>
      <c r="O49" s="113"/>
      <c r="P49" s="113"/>
      <c r="Q49" s="113"/>
      <c r="R49" s="113"/>
      <c r="S49" s="113"/>
      <c r="T49" s="113"/>
      <c r="U49" s="89"/>
      <c r="V49" s="113"/>
      <c r="W49" s="113"/>
    </row>
    <row r="50" ht="32.9" customHeight="1" spans="1:23">
      <c r="A50" s="23" t="s">
        <v>236</v>
      </c>
      <c r="B50" s="112" t="s">
        <v>269</v>
      </c>
      <c r="C50" s="23" t="s">
        <v>268</v>
      </c>
      <c r="D50" s="23" t="s">
        <v>45</v>
      </c>
      <c r="E50" s="23" t="s">
        <v>80</v>
      </c>
      <c r="F50" s="23" t="s">
        <v>81</v>
      </c>
      <c r="G50" s="23" t="s">
        <v>217</v>
      </c>
      <c r="H50" s="23" t="s">
        <v>218</v>
      </c>
      <c r="I50" s="113">
        <v>486131</v>
      </c>
      <c r="J50" s="113"/>
      <c r="K50" s="113"/>
      <c r="L50" s="113"/>
      <c r="M50" s="113"/>
      <c r="N50" s="113">
        <v>486131</v>
      </c>
      <c r="O50" s="113"/>
      <c r="P50" s="113"/>
      <c r="Q50" s="113"/>
      <c r="R50" s="113"/>
      <c r="S50" s="113"/>
      <c r="T50" s="113"/>
      <c r="U50" s="89"/>
      <c r="V50" s="113"/>
      <c r="W50" s="113"/>
    </row>
    <row r="51" ht="32.9" customHeight="1" spans="1:23">
      <c r="A51" s="23" t="s">
        <v>236</v>
      </c>
      <c r="B51" s="112" t="s">
        <v>269</v>
      </c>
      <c r="C51" s="23" t="s">
        <v>268</v>
      </c>
      <c r="D51" s="23" t="s">
        <v>45</v>
      </c>
      <c r="E51" s="23" t="s">
        <v>80</v>
      </c>
      <c r="F51" s="23" t="s">
        <v>81</v>
      </c>
      <c r="G51" s="23" t="s">
        <v>219</v>
      </c>
      <c r="H51" s="23" t="s">
        <v>220</v>
      </c>
      <c r="I51" s="113">
        <v>20000</v>
      </c>
      <c r="J51" s="113"/>
      <c r="K51" s="113"/>
      <c r="L51" s="113"/>
      <c r="M51" s="113"/>
      <c r="N51" s="113">
        <v>20000</v>
      </c>
      <c r="O51" s="113"/>
      <c r="P51" s="113"/>
      <c r="Q51" s="113"/>
      <c r="R51" s="113"/>
      <c r="S51" s="113"/>
      <c r="T51" s="113"/>
      <c r="U51" s="89"/>
      <c r="V51" s="113"/>
      <c r="W51" s="113"/>
    </row>
    <row r="52" ht="32.9" customHeight="1" spans="1:23">
      <c r="A52" s="23" t="s">
        <v>236</v>
      </c>
      <c r="B52" s="112" t="s">
        <v>269</v>
      </c>
      <c r="C52" s="23" t="s">
        <v>268</v>
      </c>
      <c r="D52" s="23" t="s">
        <v>45</v>
      </c>
      <c r="E52" s="23" t="s">
        <v>80</v>
      </c>
      <c r="F52" s="23" t="s">
        <v>81</v>
      </c>
      <c r="G52" s="23" t="s">
        <v>221</v>
      </c>
      <c r="H52" s="23" t="s">
        <v>222</v>
      </c>
      <c r="I52" s="113">
        <v>30000</v>
      </c>
      <c r="J52" s="113"/>
      <c r="K52" s="113"/>
      <c r="L52" s="113"/>
      <c r="M52" s="113"/>
      <c r="N52" s="113">
        <v>30000</v>
      </c>
      <c r="O52" s="113"/>
      <c r="P52" s="113"/>
      <c r="Q52" s="113"/>
      <c r="R52" s="113"/>
      <c r="S52" s="113"/>
      <c r="T52" s="113"/>
      <c r="U52" s="89"/>
      <c r="V52" s="113"/>
      <c r="W52" s="113"/>
    </row>
    <row r="53" ht="32.9" customHeight="1" spans="1:23">
      <c r="A53" s="23" t="s">
        <v>236</v>
      </c>
      <c r="B53" s="112" t="s">
        <v>269</v>
      </c>
      <c r="C53" s="23" t="s">
        <v>268</v>
      </c>
      <c r="D53" s="23" t="s">
        <v>45</v>
      </c>
      <c r="E53" s="23" t="s">
        <v>80</v>
      </c>
      <c r="F53" s="23" t="s">
        <v>81</v>
      </c>
      <c r="G53" s="23" t="s">
        <v>193</v>
      </c>
      <c r="H53" s="23" t="s">
        <v>194</v>
      </c>
      <c r="I53" s="113">
        <v>53082.94</v>
      </c>
      <c r="J53" s="113"/>
      <c r="K53" s="113"/>
      <c r="L53" s="113"/>
      <c r="M53" s="113"/>
      <c r="N53" s="113">
        <v>53082.94</v>
      </c>
      <c r="O53" s="113"/>
      <c r="P53" s="113"/>
      <c r="Q53" s="113"/>
      <c r="R53" s="113"/>
      <c r="S53" s="113"/>
      <c r="T53" s="113"/>
      <c r="U53" s="89"/>
      <c r="V53" s="113"/>
      <c r="W53" s="113"/>
    </row>
    <row r="54" ht="32.9" customHeight="1" spans="1:23">
      <c r="A54" s="23" t="s">
        <v>236</v>
      </c>
      <c r="B54" s="112" t="s">
        <v>269</v>
      </c>
      <c r="C54" s="23" t="s">
        <v>268</v>
      </c>
      <c r="D54" s="23" t="s">
        <v>45</v>
      </c>
      <c r="E54" s="23" t="s">
        <v>80</v>
      </c>
      <c r="F54" s="23" t="s">
        <v>81</v>
      </c>
      <c r="G54" s="23" t="s">
        <v>270</v>
      </c>
      <c r="H54" s="23" t="s">
        <v>271</v>
      </c>
      <c r="I54" s="113">
        <v>2675507.42</v>
      </c>
      <c r="J54" s="113"/>
      <c r="K54" s="113"/>
      <c r="L54" s="113"/>
      <c r="M54" s="113"/>
      <c r="N54" s="113">
        <v>2675507.42</v>
      </c>
      <c r="O54" s="113"/>
      <c r="P54" s="113"/>
      <c r="Q54" s="113"/>
      <c r="R54" s="113"/>
      <c r="S54" s="113"/>
      <c r="T54" s="113"/>
      <c r="U54" s="89"/>
      <c r="V54" s="113"/>
      <c r="W54" s="113"/>
    </row>
    <row r="55" ht="32.9" customHeight="1" spans="1:23">
      <c r="A55" s="23"/>
      <c r="B55" s="23"/>
      <c r="C55" s="23" t="s">
        <v>272</v>
      </c>
      <c r="D55" s="23"/>
      <c r="E55" s="23"/>
      <c r="F55" s="23"/>
      <c r="G55" s="23"/>
      <c r="H55" s="23"/>
      <c r="I55" s="113">
        <v>840000</v>
      </c>
      <c r="J55" s="113"/>
      <c r="K55" s="113"/>
      <c r="L55" s="113"/>
      <c r="M55" s="113"/>
      <c r="N55" s="113"/>
      <c r="O55" s="113"/>
      <c r="P55" s="113"/>
      <c r="Q55" s="113"/>
      <c r="R55" s="113">
        <v>840000</v>
      </c>
      <c r="S55" s="113">
        <v>840000</v>
      </c>
      <c r="T55" s="113"/>
      <c r="U55" s="89"/>
      <c r="V55" s="113"/>
      <c r="W55" s="113"/>
    </row>
    <row r="56" ht="32.9" customHeight="1" spans="1:23">
      <c r="A56" s="23" t="s">
        <v>273</v>
      </c>
      <c r="B56" s="112" t="s">
        <v>274</v>
      </c>
      <c r="C56" s="23" t="s">
        <v>272</v>
      </c>
      <c r="D56" s="23" t="s">
        <v>45</v>
      </c>
      <c r="E56" s="23" t="s">
        <v>80</v>
      </c>
      <c r="F56" s="23" t="s">
        <v>81</v>
      </c>
      <c r="G56" s="23" t="s">
        <v>275</v>
      </c>
      <c r="H56" s="23" t="s">
        <v>276</v>
      </c>
      <c r="I56" s="113">
        <v>840000</v>
      </c>
      <c r="J56" s="113"/>
      <c r="K56" s="113"/>
      <c r="L56" s="113"/>
      <c r="M56" s="113"/>
      <c r="N56" s="113"/>
      <c r="O56" s="113"/>
      <c r="P56" s="113"/>
      <c r="Q56" s="113"/>
      <c r="R56" s="113">
        <v>840000</v>
      </c>
      <c r="S56" s="113">
        <v>840000</v>
      </c>
      <c r="T56" s="113"/>
      <c r="U56" s="89"/>
      <c r="V56" s="113"/>
      <c r="W56" s="113"/>
    </row>
    <row r="57" ht="32.9" customHeight="1" spans="1:23">
      <c r="A57" s="23"/>
      <c r="B57" s="23"/>
      <c r="C57" s="23" t="s">
        <v>277</v>
      </c>
      <c r="D57" s="23"/>
      <c r="E57" s="23"/>
      <c r="F57" s="23"/>
      <c r="G57" s="23"/>
      <c r="H57" s="23"/>
      <c r="I57" s="113">
        <v>11885680.6</v>
      </c>
      <c r="J57" s="113">
        <v>11536400</v>
      </c>
      <c r="K57" s="113">
        <v>11536400</v>
      </c>
      <c r="L57" s="113"/>
      <c r="M57" s="113"/>
      <c r="N57" s="113">
        <v>349280.6</v>
      </c>
      <c r="O57" s="113"/>
      <c r="P57" s="113"/>
      <c r="Q57" s="113"/>
      <c r="R57" s="113"/>
      <c r="S57" s="113"/>
      <c r="T57" s="113"/>
      <c r="U57" s="89"/>
      <c r="V57" s="113"/>
      <c r="W57" s="113"/>
    </row>
    <row r="58" ht="32.9" customHeight="1" spans="1:23">
      <c r="A58" s="23" t="s">
        <v>241</v>
      </c>
      <c r="B58" s="112" t="s">
        <v>278</v>
      </c>
      <c r="C58" s="23" t="s">
        <v>277</v>
      </c>
      <c r="D58" s="23" t="s">
        <v>45</v>
      </c>
      <c r="E58" s="23" t="s">
        <v>80</v>
      </c>
      <c r="F58" s="23" t="s">
        <v>81</v>
      </c>
      <c r="G58" s="23" t="s">
        <v>197</v>
      </c>
      <c r="H58" s="23" t="s">
        <v>198</v>
      </c>
      <c r="I58" s="113">
        <v>26551</v>
      </c>
      <c r="J58" s="113">
        <v>12000</v>
      </c>
      <c r="K58" s="113">
        <v>12000</v>
      </c>
      <c r="L58" s="113"/>
      <c r="M58" s="113"/>
      <c r="N58" s="113">
        <v>14551</v>
      </c>
      <c r="O58" s="113"/>
      <c r="P58" s="113"/>
      <c r="Q58" s="113"/>
      <c r="R58" s="113"/>
      <c r="S58" s="113"/>
      <c r="T58" s="113"/>
      <c r="U58" s="89"/>
      <c r="V58" s="113"/>
      <c r="W58" s="113"/>
    </row>
    <row r="59" ht="32.9" customHeight="1" spans="1:23">
      <c r="A59" s="23" t="s">
        <v>241</v>
      </c>
      <c r="B59" s="112" t="s">
        <v>278</v>
      </c>
      <c r="C59" s="23" t="s">
        <v>277</v>
      </c>
      <c r="D59" s="23" t="s">
        <v>45</v>
      </c>
      <c r="E59" s="23" t="s">
        <v>80</v>
      </c>
      <c r="F59" s="23" t="s">
        <v>81</v>
      </c>
      <c r="G59" s="23" t="s">
        <v>209</v>
      </c>
      <c r="H59" s="23" t="s">
        <v>210</v>
      </c>
      <c r="I59" s="113">
        <v>277192.46</v>
      </c>
      <c r="J59" s="113">
        <v>35000</v>
      </c>
      <c r="K59" s="113">
        <v>35000</v>
      </c>
      <c r="L59" s="113"/>
      <c r="M59" s="113"/>
      <c r="N59" s="113">
        <v>242192.46</v>
      </c>
      <c r="O59" s="113"/>
      <c r="P59" s="113"/>
      <c r="Q59" s="113"/>
      <c r="R59" s="113"/>
      <c r="S59" s="113"/>
      <c r="T59" s="113"/>
      <c r="U59" s="89"/>
      <c r="V59" s="113"/>
      <c r="W59" s="113"/>
    </row>
    <row r="60" ht="32.9" customHeight="1" spans="1:23">
      <c r="A60" s="23" t="s">
        <v>241</v>
      </c>
      <c r="B60" s="112" t="s">
        <v>278</v>
      </c>
      <c r="C60" s="23" t="s">
        <v>277</v>
      </c>
      <c r="D60" s="23" t="s">
        <v>45</v>
      </c>
      <c r="E60" s="23" t="s">
        <v>80</v>
      </c>
      <c r="F60" s="23" t="s">
        <v>81</v>
      </c>
      <c r="G60" s="23" t="s">
        <v>217</v>
      </c>
      <c r="H60" s="23" t="s">
        <v>218</v>
      </c>
      <c r="I60" s="113">
        <v>179700</v>
      </c>
      <c r="J60" s="113">
        <v>153000</v>
      </c>
      <c r="K60" s="113">
        <v>153000</v>
      </c>
      <c r="L60" s="113"/>
      <c r="M60" s="113"/>
      <c r="N60" s="113">
        <v>26700</v>
      </c>
      <c r="O60" s="113"/>
      <c r="P60" s="113"/>
      <c r="Q60" s="113"/>
      <c r="R60" s="113"/>
      <c r="S60" s="113"/>
      <c r="T60" s="113"/>
      <c r="U60" s="89"/>
      <c r="V60" s="113"/>
      <c r="W60" s="113"/>
    </row>
    <row r="61" ht="32.9" customHeight="1" spans="1:23">
      <c r="A61" s="23" t="s">
        <v>241</v>
      </c>
      <c r="B61" s="112" t="s">
        <v>278</v>
      </c>
      <c r="C61" s="23" t="s">
        <v>277</v>
      </c>
      <c r="D61" s="23" t="s">
        <v>45</v>
      </c>
      <c r="E61" s="23" t="s">
        <v>80</v>
      </c>
      <c r="F61" s="23" t="s">
        <v>81</v>
      </c>
      <c r="G61" s="23" t="s">
        <v>219</v>
      </c>
      <c r="H61" s="23" t="s">
        <v>220</v>
      </c>
      <c r="I61" s="113">
        <v>2580000</v>
      </c>
      <c r="J61" s="113">
        <v>2580000</v>
      </c>
      <c r="K61" s="113">
        <v>2580000</v>
      </c>
      <c r="L61" s="113"/>
      <c r="M61" s="113"/>
      <c r="N61" s="113"/>
      <c r="O61" s="113"/>
      <c r="P61" s="113"/>
      <c r="Q61" s="113"/>
      <c r="R61" s="113"/>
      <c r="S61" s="113"/>
      <c r="T61" s="113"/>
      <c r="U61" s="89"/>
      <c r="V61" s="113"/>
      <c r="W61" s="113"/>
    </row>
    <row r="62" ht="32.9" customHeight="1" spans="1:23">
      <c r="A62" s="23" t="s">
        <v>241</v>
      </c>
      <c r="B62" s="112" t="s">
        <v>278</v>
      </c>
      <c r="C62" s="23" t="s">
        <v>277</v>
      </c>
      <c r="D62" s="23" t="s">
        <v>45</v>
      </c>
      <c r="E62" s="23" t="s">
        <v>80</v>
      </c>
      <c r="F62" s="23" t="s">
        <v>81</v>
      </c>
      <c r="G62" s="23" t="s">
        <v>221</v>
      </c>
      <c r="H62" s="23" t="s">
        <v>222</v>
      </c>
      <c r="I62" s="113">
        <v>70637.14</v>
      </c>
      <c r="J62" s="113">
        <v>30000</v>
      </c>
      <c r="K62" s="113">
        <v>30000</v>
      </c>
      <c r="L62" s="113"/>
      <c r="M62" s="113"/>
      <c r="N62" s="113">
        <v>40637.14</v>
      </c>
      <c r="O62" s="113"/>
      <c r="P62" s="113"/>
      <c r="Q62" s="113"/>
      <c r="R62" s="113"/>
      <c r="S62" s="113"/>
      <c r="T62" s="113"/>
      <c r="U62" s="89"/>
      <c r="V62" s="113"/>
      <c r="W62" s="113"/>
    </row>
    <row r="63" ht="32.9" customHeight="1" spans="1:23">
      <c r="A63" s="23" t="s">
        <v>241</v>
      </c>
      <c r="B63" s="112" t="s">
        <v>278</v>
      </c>
      <c r="C63" s="23" t="s">
        <v>277</v>
      </c>
      <c r="D63" s="23" t="s">
        <v>45</v>
      </c>
      <c r="E63" s="23" t="s">
        <v>80</v>
      </c>
      <c r="F63" s="23" t="s">
        <v>81</v>
      </c>
      <c r="G63" s="23" t="s">
        <v>193</v>
      </c>
      <c r="H63" s="23" t="s">
        <v>194</v>
      </c>
      <c r="I63" s="113">
        <v>25200</v>
      </c>
      <c r="J63" s="113"/>
      <c r="K63" s="113"/>
      <c r="L63" s="113"/>
      <c r="M63" s="113"/>
      <c r="N63" s="113">
        <v>25200</v>
      </c>
      <c r="O63" s="113"/>
      <c r="P63" s="113"/>
      <c r="Q63" s="113"/>
      <c r="R63" s="113"/>
      <c r="S63" s="113"/>
      <c r="T63" s="113"/>
      <c r="U63" s="89"/>
      <c r="V63" s="113"/>
      <c r="W63" s="113"/>
    </row>
    <row r="64" ht="32.9" customHeight="1" spans="1:23">
      <c r="A64" s="23" t="s">
        <v>241</v>
      </c>
      <c r="B64" s="112" t="s">
        <v>278</v>
      </c>
      <c r="C64" s="23" t="s">
        <v>277</v>
      </c>
      <c r="D64" s="23" t="s">
        <v>45</v>
      </c>
      <c r="E64" s="23" t="s">
        <v>80</v>
      </c>
      <c r="F64" s="23" t="s">
        <v>81</v>
      </c>
      <c r="G64" s="23" t="s">
        <v>270</v>
      </c>
      <c r="H64" s="23" t="s">
        <v>271</v>
      </c>
      <c r="I64" s="113">
        <v>1400000</v>
      </c>
      <c r="J64" s="113">
        <v>1400000</v>
      </c>
      <c r="K64" s="113">
        <v>1400000</v>
      </c>
      <c r="L64" s="113"/>
      <c r="M64" s="113"/>
      <c r="N64" s="113"/>
      <c r="O64" s="113"/>
      <c r="P64" s="113"/>
      <c r="Q64" s="113"/>
      <c r="R64" s="113"/>
      <c r="S64" s="113"/>
      <c r="T64" s="113"/>
      <c r="U64" s="89"/>
      <c r="V64" s="113"/>
      <c r="W64" s="113"/>
    </row>
    <row r="65" ht="32.9" customHeight="1" spans="1:23">
      <c r="A65" s="23" t="s">
        <v>241</v>
      </c>
      <c r="B65" s="112" t="s">
        <v>278</v>
      </c>
      <c r="C65" s="23" t="s">
        <v>277</v>
      </c>
      <c r="D65" s="23" t="s">
        <v>45</v>
      </c>
      <c r="E65" s="23" t="s">
        <v>80</v>
      </c>
      <c r="F65" s="23" t="s">
        <v>81</v>
      </c>
      <c r="G65" s="23" t="s">
        <v>249</v>
      </c>
      <c r="H65" s="23" t="s">
        <v>250</v>
      </c>
      <c r="I65" s="113">
        <v>7326400</v>
      </c>
      <c r="J65" s="113">
        <v>7326400</v>
      </c>
      <c r="K65" s="113">
        <v>7326400</v>
      </c>
      <c r="L65" s="113"/>
      <c r="M65" s="113"/>
      <c r="N65" s="113"/>
      <c r="O65" s="113"/>
      <c r="P65" s="113"/>
      <c r="Q65" s="113"/>
      <c r="R65" s="113"/>
      <c r="S65" s="113"/>
      <c r="T65" s="113"/>
      <c r="U65" s="89"/>
      <c r="V65" s="113"/>
      <c r="W65" s="113"/>
    </row>
    <row r="66" ht="32.9" customHeight="1" spans="1:23">
      <c r="A66" s="23"/>
      <c r="B66" s="23"/>
      <c r="C66" s="23" t="s">
        <v>279</v>
      </c>
      <c r="D66" s="23"/>
      <c r="E66" s="23"/>
      <c r="F66" s="23"/>
      <c r="G66" s="23"/>
      <c r="H66" s="23"/>
      <c r="I66" s="113">
        <v>21069793.5</v>
      </c>
      <c r="J66" s="113"/>
      <c r="K66" s="113"/>
      <c r="L66" s="113"/>
      <c r="M66" s="113"/>
      <c r="N66" s="113"/>
      <c r="O66" s="113"/>
      <c r="P66" s="113"/>
      <c r="Q66" s="113"/>
      <c r="R66" s="113">
        <v>21069793.5</v>
      </c>
      <c r="S66" s="113">
        <v>21069793.5</v>
      </c>
      <c r="T66" s="113"/>
      <c r="U66" s="89"/>
      <c r="V66" s="113"/>
      <c r="W66" s="113"/>
    </row>
    <row r="67" ht="32.9" customHeight="1" spans="1:23">
      <c r="A67" s="23" t="s">
        <v>241</v>
      </c>
      <c r="B67" s="112" t="s">
        <v>280</v>
      </c>
      <c r="C67" s="23" t="s">
        <v>279</v>
      </c>
      <c r="D67" s="23" t="s">
        <v>45</v>
      </c>
      <c r="E67" s="23" t="s">
        <v>80</v>
      </c>
      <c r="F67" s="23" t="s">
        <v>81</v>
      </c>
      <c r="G67" s="23" t="s">
        <v>281</v>
      </c>
      <c r="H67" s="23" t="s">
        <v>282</v>
      </c>
      <c r="I67" s="113">
        <v>1657707.5</v>
      </c>
      <c r="J67" s="113"/>
      <c r="K67" s="113"/>
      <c r="L67" s="113"/>
      <c r="M67" s="113"/>
      <c r="N67" s="113"/>
      <c r="O67" s="113"/>
      <c r="P67" s="113"/>
      <c r="Q67" s="113"/>
      <c r="R67" s="113">
        <v>1657707.5</v>
      </c>
      <c r="S67" s="113">
        <v>1657707.5</v>
      </c>
      <c r="T67" s="113"/>
      <c r="U67" s="89"/>
      <c r="V67" s="113"/>
      <c r="W67" s="113"/>
    </row>
    <row r="68" ht="32.9" customHeight="1" spans="1:23">
      <c r="A68" s="23" t="s">
        <v>241</v>
      </c>
      <c r="B68" s="112" t="s">
        <v>280</v>
      </c>
      <c r="C68" s="23" t="s">
        <v>279</v>
      </c>
      <c r="D68" s="23" t="s">
        <v>45</v>
      </c>
      <c r="E68" s="23" t="s">
        <v>80</v>
      </c>
      <c r="F68" s="23" t="s">
        <v>81</v>
      </c>
      <c r="G68" s="23" t="s">
        <v>249</v>
      </c>
      <c r="H68" s="23" t="s">
        <v>250</v>
      </c>
      <c r="I68" s="113">
        <v>12302086</v>
      </c>
      <c r="J68" s="113"/>
      <c r="K68" s="113"/>
      <c r="L68" s="113"/>
      <c r="M68" s="113"/>
      <c r="N68" s="113"/>
      <c r="O68" s="113"/>
      <c r="P68" s="113"/>
      <c r="Q68" s="113"/>
      <c r="R68" s="113">
        <v>12302086</v>
      </c>
      <c r="S68" s="113">
        <v>12302086</v>
      </c>
      <c r="T68" s="113"/>
      <c r="U68" s="89"/>
      <c r="V68" s="113"/>
      <c r="W68" s="113"/>
    </row>
    <row r="69" ht="32.9" customHeight="1" spans="1:23">
      <c r="A69" s="23" t="s">
        <v>241</v>
      </c>
      <c r="B69" s="112" t="s">
        <v>280</v>
      </c>
      <c r="C69" s="23" t="s">
        <v>279</v>
      </c>
      <c r="D69" s="23" t="s">
        <v>45</v>
      </c>
      <c r="E69" s="23" t="s">
        <v>80</v>
      </c>
      <c r="F69" s="23" t="s">
        <v>81</v>
      </c>
      <c r="G69" s="23" t="s">
        <v>238</v>
      </c>
      <c r="H69" s="23" t="s">
        <v>239</v>
      </c>
      <c r="I69" s="113">
        <v>6510000</v>
      </c>
      <c r="J69" s="113"/>
      <c r="K69" s="113"/>
      <c r="L69" s="113"/>
      <c r="M69" s="113"/>
      <c r="N69" s="113"/>
      <c r="O69" s="113"/>
      <c r="P69" s="113"/>
      <c r="Q69" s="113"/>
      <c r="R69" s="113">
        <v>6510000</v>
      </c>
      <c r="S69" s="113">
        <v>6510000</v>
      </c>
      <c r="T69" s="113"/>
      <c r="U69" s="89"/>
      <c r="V69" s="113"/>
      <c r="W69" s="113"/>
    </row>
    <row r="70" ht="32.9" customHeight="1" spans="1:23">
      <c r="A70" s="23" t="s">
        <v>241</v>
      </c>
      <c r="B70" s="112" t="s">
        <v>280</v>
      </c>
      <c r="C70" s="23" t="s">
        <v>279</v>
      </c>
      <c r="D70" s="23" t="s">
        <v>45</v>
      </c>
      <c r="E70" s="23" t="s">
        <v>80</v>
      </c>
      <c r="F70" s="23" t="s">
        <v>81</v>
      </c>
      <c r="G70" s="23" t="s">
        <v>266</v>
      </c>
      <c r="H70" s="23" t="s">
        <v>267</v>
      </c>
      <c r="I70" s="113">
        <v>600000</v>
      </c>
      <c r="J70" s="113"/>
      <c r="K70" s="113"/>
      <c r="L70" s="113"/>
      <c r="M70" s="113"/>
      <c r="N70" s="113"/>
      <c r="O70" s="113"/>
      <c r="P70" s="113"/>
      <c r="Q70" s="113"/>
      <c r="R70" s="113">
        <v>600000</v>
      </c>
      <c r="S70" s="113">
        <v>600000</v>
      </c>
      <c r="T70" s="113"/>
      <c r="U70" s="89"/>
      <c r="V70" s="113"/>
      <c r="W70" s="113"/>
    </row>
    <row r="71" ht="18.75" customHeight="1" spans="1:23">
      <c r="A71" s="31" t="s">
        <v>100</v>
      </c>
      <c r="B71" s="32"/>
      <c r="C71" s="32"/>
      <c r="D71" s="32"/>
      <c r="E71" s="32"/>
      <c r="F71" s="32"/>
      <c r="G71" s="32"/>
      <c r="H71" s="33"/>
      <c r="I71" s="113">
        <v>144529860.43</v>
      </c>
      <c r="J71" s="113">
        <v>11596400</v>
      </c>
      <c r="K71" s="113">
        <v>11596400</v>
      </c>
      <c r="L71" s="113"/>
      <c r="M71" s="113"/>
      <c r="N71" s="113">
        <v>9153666.93</v>
      </c>
      <c r="O71" s="113"/>
      <c r="P71" s="113"/>
      <c r="Q71" s="113"/>
      <c r="R71" s="113">
        <v>123779793.5</v>
      </c>
      <c r="S71" s="113">
        <v>123779793.5</v>
      </c>
      <c r="T71" s="113"/>
      <c r="U71" s="89"/>
      <c r="V71" s="113"/>
      <c r="W71" s="113"/>
    </row>
  </sheetData>
  <mergeCells count="28">
    <mergeCell ref="A2:W2"/>
    <mergeCell ref="A3:I3"/>
    <mergeCell ref="J4:M4"/>
    <mergeCell ref="N4:P4"/>
    <mergeCell ref="R4:W4"/>
    <mergeCell ref="J5:K5"/>
    <mergeCell ref="A71:H7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37"/>
  <sheetViews>
    <sheetView showZeros="0" workbookViewId="0">
      <selection activeCell="B31" sqref="B31:B34"/>
    </sheetView>
  </sheetViews>
  <sheetFormatPr defaultColWidth="9.13888888888889" defaultRowHeight="12" customHeight="1"/>
  <cols>
    <col min="1" max="1" width="31.3888888888889" customWidth="1"/>
    <col min="2" max="2" width="86.6666666666667" customWidth="1"/>
    <col min="3" max="3" width="17.1759259259259" customWidth="1"/>
    <col min="4" max="4" width="21.0277777777778" customWidth="1"/>
    <col min="5" max="5" width="23.5740740740741" customWidth="1"/>
    <col min="6" max="6" width="11.2777777777778" customWidth="1"/>
    <col min="7" max="7" width="10.3148148148148" customWidth="1"/>
    <col min="8" max="8" width="9.31481481481481" customWidth="1"/>
    <col min="9" max="9" width="13.4259259259259" customWidth="1"/>
    <col min="10" max="10" width="40.5277777777778" customWidth="1"/>
  </cols>
  <sheetData>
    <row r="1" customHeight="1" spans="1:10">
      <c r="J1" s="44" t="s">
        <v>283</v>
      </c>
    </row>
    <row r="2" ht="28.5" customHeight="1" spans="1:10">
      <c r="A2" s="45" t="s">
        <v>284</v>
      </c>
      <c r="B2" s="27"/>
      <c r="C2" s="27"/>
      <c r="D2" s="27"/>
      <c r="E2" s="27"/>
      <c r="F2" s="46"/>
      <c r="G2" s="27"/>
      <c r="H2" s="46"/>
      <c r="I2" s="46"/>
      <c r="J2" s="27"/>
    </row>
    <row r="3" ht="15" customHeight="1" spans="1:10">
      <c r="A3" s="4" t="str">
        <f>"单位名称："&amp;"云南省第三人民医院"</f>
        <v>单位名称：云南省第三人民医院</v>
      </c>
    </row>
    <row r="4" ht="14.25" customHeight="1" spans="1:10">
      <c r="A4" s="47" t="s">
        <v>285</v>
      </c>
      <c r="B4" s="47" t="s">
        <v>286</v>
      </c>
      <c r="C4" s="47" t="s">
        <v>287</v>
      </c>
      <c r="D4" s="47" t="s">
        <v>288</v>
      </c>
      <c r="E4" s="47" t="s">
        <v>289</v>
      </c>
      <c r="F4" s="48" t="s">
        <v>290</v>
      </c>
      <c r="G4" s="47" t="s">
        <v>291</v>
      </c>
      <c r="H4" s="48" t="s">
        <v>292</v>
      </c>
      <c r="I4" s="48" t="s">
        <v>293</v>
      </c>
      <c r="J4" s="47" t="s">
        <v>294</v>
      </c>
    </row>
    <row r="5" ht="14.25" customHeight="1" spans="1:10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8">
        <v>6</v>
      </c>
      <c r="G5" s="47">
        <v>7</v>
      </c>
      <c r="H5" s="48">
        <v>8</v>
      </c>
      <c r="I5" s="48">
        <v>9</v>
      </c>
      <c r="J5" s="47">
        <v>10</v>
      </c>
    </row>
    <row r="6" ht="17.3" customHeight="1" spans="1:10">
      <c r="A6" s="49" t="s">
        <v>45</v>
      </c>
      <c r="B6" s="50"/>
      <c r="C6" s="50"/>
      <c r="D6" s="50"/>
      <c r="E6" s="51"/>
      <c r="F6" s="52"/>
      <c r="G6" s="51"/>
      <c r="H6" s="52"/>
      <c r="I6" s="52"/>
      <c r="J6" s="51"/>
    </row>
    <row r="7" ht="47.3" customHeight="1" spans="1:10">
      <c r="A7" s="107" t="s">
        <v>279</v>
      </c>
      <c r="B7" s="53" t="s">
        <v>295</v>
      </c>
      <c r="C7" s="53" t="s">
        <v>296</v>
      </c>
      <c r="D7" s="53" t="s">
        <v>297</v>
      </c>
      <c r="E7" s="49" t="s">
        <v>298</v>
      </c>
      <c r="F7" s="53" t="s">
        <v>299</v>
      </c>
      <c r="G7" s="49" t="s">
        <v>300</v>
      </c>
      <c r="H7" s="53" t="s">
        <v>301</v>
      </c>
      <c r="I7" s="53" t="s">
        <v>302</v>
      </c>
      <c r="J7" s="54" t="s">
        <v>303</v>
      </c>
    </row>
    <row r="8" ht="47.3" customHeight="1" spans="1:10">
      <c r="A8" s="107" t="s">
        <v>279</v>
      </c>
      <c r="B8" s="53" t="s">
        <v>295</v>
      </c>
      <c r="C8" s="53" t="s">
        <v>296</v>
      </c>
      <c r="D8" s="53" t="s">
        <v>304</v>
      </c>
      <c r="E8" s="49" t="s">
        <v>305</v>
      </c>
      <c r="F8" s="53" t="s">
        <v>306</v>
      </c>
      <c r="G8" s="49" t="s">
        <v>307</v>
      </c>
      <c r="H8" s="53" t="s">
        <v>308</v>
      </c>
      <c r="I8" s="53" t="s">
        <v>302</v>
      </c>
      <c r="J8" s="54" t="s">
        <v>309</v>
      </c>
    </row>
    <row r="9" ht="47.3" customHeight="1" spans="1:10">
      <c r="A9" s="107" t="s">
        <v>279</v>
      </c>
      <c r="B9" s="53" t="s">
        <v>295</v>
      </c>
      <c r="C9" s="53" t="s">
        <v>296</v>
      </c>
      <c r="D9" s="53" t="s">
        <v>304</v>
      </c>
      <c r="E9" s="49" t="s">
        <v>310</v>
      </c>
      <c r="F9" s="53" t="s">
        <v>299</v>
      </c>
      <c r="G9" s="49" t="s">
        <v>311</v>
      </c>
      <c r="H9" s="53" t="s">
        <v>308</v>
      </c>
      <c r="I9" s="53" t="s">
        <v>302</v>
      </c>
      <c r="J9" s="54" t="s">
        <v>312</v>
      </c>
    </row>
    <row r="10" ht="47.3" customHeight="1" spans="1:10">
      <c r="A10" s="107" t="s">
        <v>279</v>
      </c>
      <c r="B10" s="53" t="s">
        <v>295</v>
      </c>
      <c r="C10" s="53" t="s">
        <v>296</v>
      </c>
      <c r="D10" s="53" t="s">
        <v>304</v>
      </c>
      <c r="E10" s="49" t="s">
        <v>313</v>
      </c>
      <c r="F10" s="53" t="s">
        <v>299</v>
      </c>
      <c r="G10" s="49" t="s">
        <v>314</v>
      </c>
      <c r="H10" s="53" t="s">
        <v>308</v>
      </c>
      <c r="I10" s="53" t="s">
        <v>302</v>
      </c>
      <c r="J10" s="54" t="s">
        <v>315</v>
      </c>
    </row>
    <row r="11" ht="47.3" customHeight="1" spans="1:10">
      <c r="A11" s="107" t="s">
        <v>279</v>
      </c>
      <c r="B11" s="53" t="s">
        <v>295</v>
      </c>
      <c r="C11" s="53" t="s">
        <v>316</v>
      </c>
      <c r="D11" s="53" t="s">
        <v>317</v>
      </c>
      <c r="E11" s="49" t="s">
        <v>318</v>
      </c>
      <c r="F11" s="53" t="s">
        <v>319</v>
      </c>
      <c r="G11" s="49" t="s">
        <v>320</v>
      </c>
      <c r="H11" s="53" t="s">
        <v>321</v>
      </c>
      <c r="I11" s="53" t="s">
        <v>302</v>
      </c>
      <c r="J11" s="54" t="s">
        <v>322</v>
      </c>
    </row>
    <row r="12" ht="47.3" customHeight="1" spans="1:10">
      <c r="A12" s="107" t="s">
        <v>279</v>
      </c>
      <c r="B12" s="53" t="s">
        <v>295</v>
      </c>
      <c r="C12" s="53" t="s">
        <v>316</v>
      </c>
      <c r="D12" s="53" t="s">
        <v>317</v>
      </c>
      <c r="E12" s="49" t="s">
        <v>323</v>
      </c>
      <c r="F12" s="53" t="s">
        <v>299</v>
      </c>
      <c r="G12" s="49" t="s">
        <v>324</v>
      </c>
      <c r="H12" s="53" t="s">
        <v>308</v>
      </c>
      <c r="I12" s="53" t="s">
        <v>302</v>
      </c>
      <c r="J12" s="54" t="s">
        <v>325</v>
      </c>
    </row>
    <row r="13" ht="47.3" customHeight="1" spans="1:10">
      <c r="A13" s="107" t="s">
        <v>279</v>
      </c>
      <c r="B13" s="53" t="s">
        <v>295</v>
      </c>
      <c r="C13" s="53" t="s">
        <v>326</v>
      </c>
      <c r="D13" s="53" t="s">
        <v>327</v>
      </c>
      <c r="E13" s="49" t="s">
        <v>328</v>
      </c>
      <c r="F13" s="53" t="s">
        <v>299</v>
      </c>
      <c r="G13" s="49" t="s">
        <v>314</v>
      </c>
      <c r="H13" s="53" t="s">
        <v>308</v>
      </c>
      <c r="I13" s="53" t="s">
        <v>302</v>
      </c>
      <c r="J13" s="54" t="s">
        <v>329</v>
      </c>
    </row>
    <row r="14" ht="47.3" customHeight="1" spans="1:10">
      <c r="A14" s="107" t="s">
        <v>279</v>
      </c>
      <c r="B14" s="53" t="s">
        <v>295</v>
      </c>
      <c r="C14" s="53" t="s">
        <v>326</v>
      </c>
      <c r="D14" s="53" t="s">
        <v>327</v>
      </c>
      <c r="E14" s="49" t="s">
        <v>330</v>
      </c>
      <c r="F14" s="53" t="s">
        <v>299</v>
      </c>
      <c r="G14" s="49" t="s">
        <v>314</v>
      </c>
      <c r="H14" s="53" t="s">
        <v>308</v>
      </c>
      <c r="I14" s="53" t="s">
        <v>302</v>
      </c>
      <c r="J14" s="54" t="s">
        <v>331</v>
      </c>
    </row>
    <row r="15" ht="47.3" customHeight="1" spans="1:10">
      <c r="A15" s="107" t="s">
        <v>279</v>
      </c>
      <c r="B15" s="53" t="s">
        <v>295</v>
      </c>
      <c r="C15" s="53" t="s">
        <v>326</v>
      </c>
      <c r="D15" s="53" t="s">
        <v>327</v>
      </c>
      <c r="E15" s="49" t="s">
        <v>332</v>
      </c>
      <c r="F15" s="53" t="s">
        <v>299</v>
      </c>
      <c r="G15" s="49" t="s">
        <v>314</v>
      </c>
      <c r="H15" s="53" t="s">
        <v>308</v>
      </c>
      <c r="I15" s="53" t="s">
        <v>302</v>
      </c>
      <c r="J15" s="54" t="s">
        <v>333</v>
      </c>
    </row>
    <row r="16" ht="47.3" customHeight="1" spans="1:10">
      <c r="A16" s="107" t="s">
        <v>272</v>
      </c>
      <c r="B16" s="53" t="s">
        <v>334</v>
      </c>
      <c r="C16" s="53" t="s">
        <v>296</v>
      </c>
      <c r="D16" s="53" t="s">
        <v>297</v>
      </c>
      <c r="E16" s="49" t="s">
        <v>335</v>
      </c>
      <c r="F16" s="53" t="s">
        <v>306</v>
      </c>
      <c r="G16" s="49" t="s">
        <v>119</v>
      </c>
      <c r="H16" s="53" t="s">
        <v>336</v>
      </c>
      <c r="I16" s="53" t="s">
        <v>302</v>
      </c>
      <c r="J16" s="54" t="s">
        <v>337</v>
      </c>
    </row>
    <row r="17" ht="47.3" customHeight="1" spans="1:10">
      <c r="A17" s="107" t="s">
        <v>272</v>
      </c>
      <c r="B17" s="53" t="s">
        <v>334</v>
      </c>
      <c r="C17" s="53" t="s">
        <v>296</v>
      </c>
      <c r="D17" s="53" t="s">
        <v>304</v>
      </c>
      <c r="E17" s="49" t="s">
        <v>338</v>
      </c>
      <c r="F17" s="53" t="s">
        <v>306</v>
      </c>
      <c r="G17" s="49" t="s">
        <v>307</v>
      </c>
      <c r="H17" s="53" t="s">
        <v>308</v>
      </c>
      <c r="I17" s="53" t="s">
        <v>302</v>
      </c>
      <c r="J17" s="54" t="s">
        <v>339</v>
      </c>
    </row>
    <row r="18" ht="47.3" customHeight="1" spans="1:10">
      <c r="A18" s="107" t="s">
        <v>272</v>
      </c>
      <c r="B18" s="53" t="s">
        <v>334</v>
      </c>
      <c r="C18" s="53" t="s">
        <v>316</v>
      </c>
      <c r="D18" s="53" t="s">
        <v>317</v>
      </c>
      <c r="E18" s="49" t="s">
        <v>340</v>
      </c>
      <c r="F18" s="53" t="s">
        <v>306</v>
      </c>
      <c r="G18" s="49" t="s">
        <v>119</v>
      </c>
      <c r="H18" s="53" t="s">
        <v>341</v>
      </c>
      <c r="I18" s="53" t="s">
        <v>302</v>
      </c>
      <c r="J18" s="54" t="s">
        <v>342</v>
      </c>
    </row>
    <row r="19" ht="47.3" customHeight="1" spans="1:10">
      <c r="A19" s="107" t="s">
        <v>272</v>
      </c>
      <c r="B19" s="53" t="s">
        <v>334</v>
      </c>
      <c r="C19" s="53" t="s">
        <v>316</v>
      </c>
      <c r="D19" s="53" t="s">
        <v>343</v>
      </c>
      <c r="E19" s="49" t="s">
        <v>344</v>
      </c>
      <c r="F19" s="53" t="s">
        <v>306</v>
      </c>
      <c r="G19" s="49" t="s">
        <v>345</v>
      </c>
      <c r="H19" s="53"/>
      <c r="I19" s="53" t="s">
        <v>346</v>
      </c>
      <c r="J19" s="54" t="s">
        <v>347</v>
      </c>
    </row>
    <row r="20" ht="47.3" customHeight="1" spans="1:10">
      <c r="A20" s="107" t="s">
        <v>272</v>
      </c>
      <c r="B20" s="53" t="s">
        <v>334</v>
      </c>
      <c r="C20" s="53" t="s">
        <v>326</v>
      </c>
      <c r="D20" s="53" t="s">
        <v>327</v>
      </c>
      <c r="E20" s="49" t="s">
        <v>348</v>
      </c>
      <c r="F20" s="53" t="s">
        <v>299</v>
      </c>
      <c r="G20" s="49" t="s">
        <v>314</v>
      </c>
      <c r="H20" s="53" t="s">
        <v>308</v>
      </c>
      <c r="I20" s="53" t="s">
        <v>302</v>
      </c>
      <c r="J20" s="54" t="s">
        <v>349</v>
      </c>
    </row>
    <row r="21" ht="47.3" customHeight="1" spans="1:10">
      <c r="A21" s="107" t="s">
        <v>277</v>
      </c>
      <c r="B21" s="53" t="s">
        <v>350</v>
      </c>
      <c r="C21" s="53" t="s">
        <v>296</v>
      </c>
      <c r="D21" s="53" t="s">
        <v>297</v>
      </c>
      <c r="E21" s="49" t="s">
        <v>351</v>
      </c>
      <c r="F21" s="53" t="s">
        <v>299</v>
      </c>
      <c r="G21" s="49" t="s">
        <v>352</v>
      </c>
      <c r="H21" s="53" t="s">
        <v>301</v>
      </c>
      <c r="I21" s="53" t="s">
        <v>302</v>
      </c>
      <c r="J21" s="54" t="s">
        <v>303</v>
      </c>
    </row>
    <row r="22" ht="47.3" customHeight="1" spans="1:10">
      <c r="A22" s="107" t="s">
        <v>277</v>
      </c>
      <c r="B22" s="53" t="s">
        <v>350</v>
      </c>
      <c r="C22" s="53" t="s">
        <v>296</v>
      </c>
      <c r="D22" s="53" t="s">
        <v>297</v>
      </c>
      <c r="E22" s="49" t="s">
        <v>298</v>
      </c>
      <c r="F22" s="53" t="s">
        <v>299</v>
      </c>
      <c r="G22" s="49" t="s">
        <v>300</v>
      </c>
      <c r="H22" s="53" t="s">
        <v>301</v>
      </c>
      <c r="I22" s="53" t="s">
        <v>302</v>
      </c>
      <c r="J22" s="54" t="s">
        <v>303</v>
      </c>
    </row>
    <row r="23" ht="47.3" customHeight="1" spans="1:10">
      <c r="A23" s="107" t="s">
        <v>277</v>
      </c>
      <c r="B23" s="53" t="s">
        <v>350</v>
      </c>
      <c r="C23" s="53" t="s">
        <v>296</v>
      </c>
      <c r="D23" s="53" t="s">
        <v>304</v>
      </c>
      <c r="E23" s="49" t="s">
        <v>310</v>
      </c>
      <c r="F23" s="53" t="s">
        <v>299</v>
      </c>
      <c r="G23" s="49" t="s">
        <v>311</v>
      </c>
      <c r="H23" s="53" t="s">
        <v>308</v>
      </c>
      <c r="I23" s="53" t="s">
        <v>302</v>
      </c>
      <c r="J23" s="54" t="s">
        <v>312</v>
      </c>
    </row>
    <row r="24" ht="47.3" customHeight="1" spans="1:10">
      <c r="A24" s="107" t="s">
        <v>277</v>
      </c>
      <c r="B24" s="53" t="s">
        <v>350</v>
      </c>
      <c r="C24" s="53" t="s">
        <v>296</v>
      </c>
      <c r="D24" s="53" t="s">
        <v>304</v>
      </c>
      <c r="E24" s="49" t="s">
        <v>353</v>
      </c>
      <c r="F24" s="53" t="s">
        <v>299</v>
      </c>
      <c r="G24" s="49" t="s">
        <v>314</v>
      </c>
      <c r="H24" s="53" t="s">
        <v>308</v>
      </c>
      <c r="I24" s="53" t="s">
        <v>302</v>
      </c>
      <c r="J24" s="54" t="s">
        <v>354</v>
      </c>
    </row>
    <row r="25" ht="47.3" customHeight="1" spans="1:10">
      <c r="A25" s="107" t="s">
        <v>277</v>
      </c>
      <c r="B25" s="53" t="s">
        <v>350</v>
      </c>
      <c r="C25" s="53" t="s">
        <v>296</v>
      </c>
      <c r="D25" s="53" t="s">
        <v>304</v>
      </c>
      <c r="E25" s="49" t="s">
        <v>313</v>
      </c>
      <c r="F25" s="53" t="s">
        <v>299</v>
      </c>
      <c r="G25" s="49" t="s">
        <v>314</v>
      </c>
      <c r="H25" s="53" t="s">
        <v>308</v>
      </c>
      <c r="I25" s="53" t="s">
        <v>302</v>
      </c>
      <c r="J25" s="54" t="s">
        <v>315</v>
      </c>
    </row>
    <row r="26" ht="47.3" customHeight="1" spans="1:10">
      <c r="A26" s="107" t="s">
        <v>277</v>
      </c>
      <c r="B26" s="53" t="s">
        <v>350</v>
      </c>
      <c r="C26" s="53" t="s">
        <v>316</v>
      </c>
      <c r="D26" s="53" t="s">
        <v>317</v>
      </c>
      <c r="E26" s="49" t="s">
        <v>318</v>
      </c>
      <c r="F26" s="53" t="s">
        <v>319</v>
      </c>
      <c r="G26" s="49" t="s">
        <v>320</v>
      </c>
      <c r="H26" s="53" t="s">
        <v>321</v>
      </c>
      <c r="I26" s="53" t="s">
        <v>302</v>
      </c>
      <c r="J26" s="54" t="s">
        <v>322</v>
      </c>
    </row>
    <row r="27" ht="47.3" customHeight="1" spans="1:10">
      <c r="A27" s="107" t="s">
        <v>277</v>
      </c>
      <c r="B27" s="53" t="s">
        <v>350</v>
      </c>
      <c r="C27" s="53" t="s">
        <v>316</v>
      </c>
      <c r="D27" s="53" t="s">
        <v>317</v>
      </c>
      <c r="E27" s="49" t="s">
        <v>323</v>
      </c>
      <c r="F27" s="53" t="s">
        <v>299</v>
      </c>
      <c r="G27" s="49" t="s">
        <v>324</v>
      </c>
      <c r="H27" s="53" t="s">
        <v>308</v>
      </c>
      <c r="I27" s="53" t="s">
        <v>302</v>
      </c>
      <c r="J27" s="54" t="s">
        <v>325</v>
      </c>
    </row>
    <row r="28" ht="47.3" customHeight="1" spans="1:10">
      <c r="A28" s="107" t="s">
        <v>277</v>
      </c>
      <c r="B28" s="53" t="s">
        <v>350</v>
      </c>
      <c r="C28" s="53" t="s">
        <v>326</v>
      </c>
      <c r="D28" s="53" t="s">
        <v>327</v>
      </c>
      <c r="E28" s="49" t="s">
        <v>328</v>
      </c>
      <c r="F28" s="53" t="s">
        <v>299</v>
      </c>
      <c r="G28" s="49" t="s">
        <v>314</v>
      </c>
      <c r="H28" s="53" t="s">
        <v>308</v>
      </c>
      <c r="I28" s="53" t="s">
        <v>302</v>
      </c>
      <c r="J28" s="54" t="s">
        <v>355</v>
      </c>
    </row>
    <row r="29" ht="47.3" customHeight="1" spans="1:10">
      <c r="A29" s="107" t="s">
        <v>277</v>
      </c>
      <c r="B29" s="53" t="s">
        <v>350</v>
      </c>
      <c r="C29" s="53" t="s">
        <v>326</v>
      </c>
      <c r="D29" s="53" t="s">
        <v>327</v>
      </c>
      <c r="E29" s="49" t="s">
        <v>330</v>
      </c>
      <c r="F29" s="53" t="s">
        <v>299</v>
      </c>
      <c r="G29" s="49" t="s">
        <v>314</v>
      </c>
      <c r="H29" s="53" t="s">
        <v>308</v>
      </c>
      <c r="I29" s="53" t="s">
        <v>302</v>
      </c>
      <c r="J29" s="54" t="s">
        <v>331</v>
      </c>
    </row>
    <row r="30" ht="47.3" customHeight="1" spans="1:10">
      <c r="A30" s="107" t="s">
        <v>277</v>
      </c>
      <c r="B30" s="53" t="s">
        <v>350</v>
      </c>
      <c r="C30" s="53" t="s">
        <v>326</v>
      </c>
      <c r="D30" s="53" t="s">
        <v>327</v>
      </c>
      <c r="E30" s="49" t="s">
        <v>332</v>
      </c>
      <c r="F30" s="53" t="s">
        <v>299</v>
      </c>
      <c r="G30" s="49" t="s">
        <v>314</v>
      </c>
      <c r="H30" s="53" t="s">
        <v>308</v>
      </c>
      <c r="I30" s="53" t="s">
        <v>302</v>
      </c>
      <c r="J30" s="54" t="s">
        <v>333</v>
      </c>
    </row>
    <row r="31" ht="47.3" customHeight="1" spans="1:10">
      <c r="A31" s="107" t="s">
        <v>262</v>
      </c>
      <c r="B31" s="53" t="s">
        <v>356</v>
      </c>
      <c r="C31" s="53" t="s">
        <v>296</v>
      </c>
      <c r="D31" s="53" t="s">
        <v>297</v>
      </c>
      <c r="E31" s="49" t="s">
        <v>357</v>
      </c>
      <c r="F31" s="53" t="s">
        <v>299</v>
      </c>
      <c r="G31" s="49" t="s">
        <v>358</v>
      </c>
      <c r="H31" s="53" t="s">
        <v>359</v>
      </c>
      <c r="I31" s="53" t="s">
        <v>302</v>
      </c>
      <c r="J31" s="54" t="s">
        <v>360</v>
      </c>
    </row>
    <row r="32" ht="47.3" customHeight="1" spans="1:10">
      <c r="A32" s="107" t="s">
        <v>262</v>
      </c>
      <c r="B32" s="53" t="s">
        <v>356</v>
      </c>
      <c r="C32" s="53" t="s">
        <v>316</v>
      </c>
      <c r="D32" s="53" t="s">
        <v>317</v>
      </c>
      <c r="E32" s="49" t="s">
        <v>361</v>
      </c>
      <c r="F32" s="53" t="s">
        <v>306</v>
      </c>
      <c r="G32" s="49" t="s">
        <v>362</v>
      </c>
      <c r="H32" s="53"/>
      <c r="I32" s="53" t="s">
        <v>346</v>
      </c>
      <c r="J32" s="54" t="s">
        <v>363</v>
      </c>
    </row>
    <row r="33" ht="51" customHeight="1" spans="1:10">
      <c r="A33" s="107" t="s">
        <v>262</v>
      </c>
      <c r="B33" s="53" t="s">
        <v>356</v>
      </c>
      <c r="C33" s="53" t="s">
        <v>316</v>
      </c>
      <c r="D33" s="53" t="s">
        <v>343</v>
      </c>
      <c r="E33" s="49" t="s">
        <v>364</v>
      </c>
      <c r="F33" s="53" t="s">
        <v>299</v>
      </c>
      <c r="G33" s="49" t="s">
        <v>358</v>
      </c>
      <c r="H33" s="53" t="s">
        <v>365</v>
      </c>
      <c r="I33" s="53" t="s">
        <v>302</v>
      </c>
      <c r="J33" s="54" t="s">
        <v>366</v>
      </c>
    </row>
    <row r="34" ht="51" customHeight="1" spans="1:10">
      <c r="A34" s="107" t="s">
        <v>262</v>
      </c>
      <c r="B34" s="53" t="s">
        <v>356</v>
      </c>
      <c r="C34" s="53" t="s">
        <v>326</v>
      </c>
      <c r="D34" s="53" t="s">
        <v>327</v>
      </c>
      <c r="E34" s="49" t="s">
        <v>367</v>
      </c>
      <c r="F34" s="53" t="s">
        <v>299</v>
      </c>
      <c r="G34" s="49" t="s">
        <v>314</v>
      </c>
      <c r="H34" s="53" t="s">
        <v>308</v>
      </c>
      <c r="I34" s="53" t="s">
        <v>302</v>
      </c>
      <c r="J34" s="54" t="s">
        <v>368</v>
      </c>
    </row>
    <row r="35" ht="47.3" customHeight="1" spans="1:10">
      <c r="A35" s="107" t="s">
        <v>257</v>
      </c>
      <c r="B35" s="53" t="s">
        <v>369</v>
      </c>
      <c r="C35" s="53" t="s">
        <v>296</v>
      </c>
      <c r="D35" s="53" t="s">
        <v>297</v>
      </c>
      <c r="E35" s="49" t="s">
        <v>370</v>
      </c>
      <c r="F35" s="53" t="s">
        <v>306</v>
      </c>
      <c r="G35" s="49" t="s">
        <v>371</v>
      </c>
      <c r="H35" s="53" t="s">
        <v>372</v>
      </c>
      <c r="I35" s="53" t="s">
        <v>302</v>
      </c>
      <c r="J35" s="54" t="s">
        <v>373</v>
      </c>
    </row>
    <row r="36" ht="47.3" customHeight="1" spans="1:10">
      <c r="A36" s="107" t="s">
        <v>257</v>
      </c>
      <c r="B36" s="53" t="s">
        <v>369</v>
      </c>
      <c r="C36" s="53" t="s">
        <v>316</v>
      </c>
      <c r="D36" s="53" t="s">
        <v>317</v>
      </c>
      <c r="E36" s="49" t="s">
        <v>374</v>
      </c>
      <c r="F36" s="53" t="s">
        <v>306</v>
      </c>
      <c r="G36" s="49" t="s">
        <v>345</v>
      </c>
      <c r="H36" s="53"/>
      <c r="I36" s="53" t="s">
        <v>346</v>
      </c>
      <c r="J36" s="54" t="s">
        <v>375</v>
      </c>
    </row>
    <row r="37" ht="47.3" customHeight="1" spans="1:10">
      <c r="A37" s="107" t="s">
        <v>257</v>
      </c>
      <c r="B37" s="53" t="s">
        <v>369</v>
      </c>
      <c r="C37" s="53" t="s">
        <v>326</v>
      </c>
      <c r="D37" s="53" t="s">
        <v>327</v>
      </c>
      <c r="E37" s="49" t="s">
        <v>376</v>
      </c>
      <c r="F37" s="53" t="s">
        <v>299</v>
      </c>
      <c r="G37" s="49" t="s">
        <v>314</v>
      </c>
      <c r="H37" s="53" t="s">
        <v>308</v>
      </c>
      <c r="I37" s="53" t="s">
        <v>302</v>
      </c>
      <c r="J37" s="54" t="s">
        <v>377</v>
      </c>
    </row>
  </sheetData>
  <mergeCells count="12">
    <mergeCell ref="A2:J2"/>
    <mergeCell ref="A3:H3"/>
    <mergeCell ref="A7:A15"/>
    <mergeCell ref="A16:A20"/>
    <mergeCell ref="A21:A30"/>
    <mergeCell ref="A31:A34"/>
    <mergeCell ref="A35:A37"/>
    <mergeCell ref="B7:B15"/>
    <mergeCell ref="B16:B20"/>
    <mergeCell ref="B21:B30"/>
    <mergeCell ref="B31:B34"/>
    <mergeCell ref="B35:B37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9"/>
  <sheetViews>
    <sheetView showZeros="0" workbookViewId="0">
      <selection activeCell="D14" sqref="D14"/>
    </sheetView>
  </sheetViews>
  <sheetFormatPr defaultColWidth="9.13888888888889" defaultRowHeight="14.25" customHeight="1" outlineLevelCol="5"/>
  <cols>
    <col min="1" max="1" width="29.0277777777778" customWidth="1"/>
    <col min="2" max="2" width="28.6018518518519" customWidth="1"/>
    <col min="3" max="3" width="31.6018518518519" customWidth="1"/>
    <col min="4" max="6" width="33.4537037037037" customWidth="1"/>
  </cols>
  <sheetData>
    <row r="1" ht="15.75" customHeight="1" spans="1:6">
      <c r="F1" s="56" t="s">
        <v>378</v>
      </c>
    </row>
    <row r="2" ht="28.5" customHeight="1" spans="1:6">
      <c r="A2" s="27" t="s">
        <v>379</v>
      </c>
      <c r="B2" s="27"/>
      <c r="C2" s="27"/>
      <c r="D2" s="27"/>
      <c r="E2" s="27"/>
      <c r="F2" s="27"/>
    </row>
    <row r="3" ht="15" customHeight="1" spans="1:6">
      <c r="A3" s="102" t="str">
        <f>"单位名称："&amp;"云南省第三人民医院"</f>
        <v>单位名称：云南省第三人民医院</v>
      </c>
      <c r="B3" s="103"/>
      <c r="C3" s="103"/>
      <c r="D3" s="59"/>
      <c r="E3" s="59"/>
      <c r="F3" s="104" t="s">
        <v>2</v>
      </c>
    </row>
    <row r="4" ht="18.75" customHeight="1" spans="1:6">
      <c r="A4" s="9" t="s">
        <v>135</v>
      </c>
      <c r="B4" s="9" t="s">
        <v>48</v>
      </c>
      <c r="C4" s="9" t="s">
        <v>49</v>
      </c>
      <c r="D4" s="15" t="s">
        <v>380</v>
      </c>
      <c r="E4" s="63"/>
      <c r="F4" s="63"/>
    </row>
    <row r="5" ht="30" customHeight="1" spans="1:6">
      <c r="A5" s="18"/>
      <c r="B5" s="18"/>
      <c r="C5" s="18"/>
      <c r="D5" s="15" t="s">
        <v>30</v>
      </c>
      <c r="E5" s="63" t="s">
        <v>57</v>
      </c>
      <c r="F5" s="63" t="s">
        <v>58</v>
      </c>
    </row>
    <row r="6" ht="16.5" customHeight="1" spans="1:6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</row>
    <row r="7" ht="20.25" customHeight="1" spans="1:6">
      <c r="A7" s="30"/>
      <c r="B7" s="30"/>
      <c r="C7" s="30"/>
      <c r="D7" s="22"/>
      <c r="E7" s="22"/>
      <c r="F7" s="22"/>
    </row>
    <row r="8" ht="17.25" customHeight="1" spans="1:6">
      <c r="A8" s="105" t="s">
        <v>100</v>
      </c>
      <c r="B8" s="106"/>
      <c r="C8" s="106" t="s">
        <v>100</v>
      </c>
      <c r="D8" s="22"/>
      <c r="E8" s="22"/>
      <c r="F8" s="22"/>
    </row>
    <row r="9" customFormat="1" ht="21" customHeight="1" spans="1:6">
      <c r="A9" s="55" t="s">
        <v>381</v>
      </c>
    </row>
  </sheetData>
  <mergeCells count="6">
    <mergeCell ref="A2:F2"/>
    <mergeCell ref="D4:F4"/>
    <mergeCell ref="A8:C8"/>
    <mergeCell ref="A4:A5"/>
    <mergeCell ref="B4:B5"/>
    <mergeCell ref="C4:C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Q148"/>
  <sheetViews>
    <sheetView showZeros="0" workbookViewId="0">
      <selection activeCell="A9" sqref="A9"/>
    </sheetView>
  </sheetViews>
  <sheetFormatPr defaultColWidth="9.13888888888889" defaultRowHeight="14.25" customHeight="1"/>
  <cols>
    <col min="1" max="1" width="39.1388888888889" customWidth="1"/>
    <col min="2" max="2" width="35.2222222222222" customWidth="1"/>
    <col min="3" max="3" width="39.7777777777778" customWidth="1"/>
    <col min="4" max="4" width="7.71296296296296" customWidth="1"/>
    <col min="5" max="5" width="10.2777777777778" customWidth="1"/>
    <col min="6" max="11" width="14.7407407407407" customWidth="1"/>
    <col min="12" max="13" width="15.3333333333333" customWidth="1"/>
    <col min="14" max="16" width="12.5740740740741" customWidth="1"/>
    <col min="17" max="17" width="10.4259259259259" customWidth="1"/>
  </cols>
  <sheetData>
    <row r="1" ht="13.5" customHeight="1" spans="1:17">
      <c r="O1" s="44"/>
      <c r="P1" s="44"/>
      <c r="Q1" s="93" t="s">
        <v>382</v>
      </c>
    </row>
    <row r="2" ht="27.75" customHeight="1" spans="1:17">
      <c r="A2" s="57" t="s">
        <v>383</v>
      </c>
      <c r="B2" s="27"/>
      <c r="C2" s="27"/>
      <c r="D2" s="27"/>
      <c r="E2" s="27"/>
      <c r="F2" s="27"/>
      <c r="G2" s="27"/>
      <c r="H2" s="27"/>
      <c r="I2" s="27"/>
      <c r="J2" s="27"/>
      <c r="K2" s="46"/>
      <c r="L2" s="27"/>
      <c r="M2" s="27"/>
      <c r="N2" s="27"/>
      <c r="O2" s="46"/>
      <c r="P2" s="46"/>
      <c r="Q2" s="27"/>
    </row>
    <row r="3" ht="18.75" customHeight="1" spans="1:17">
      <c r="A3" s="94" t="str">
        <f>"单位名称："&amp;"云南省第三人民医院"</f>
        <v>单位名称：云南省第三人民医院</v>
      </c>
      <c r="B3" s="6"/>
      <c r="C3" s="6"/>
      <c r="D3" s="6"/>
      <c r="E3" s="6"/>
      <c r="F3" s="6"/>
      <c r="G3" s="6"/>
      <c r="H3" s="6"/>
      <c r="I3" s="6"/>
      <c r="J3" s="6"/>
      <c r="O3" s="62"/>
      <c r="P3" s="62"/>
      <c r="Q3" s="95" t="s">
        <v>125</v>
      </c>
    </row>
    <row r="4" ht="15.75" customHeight="1" spans="1:17">
      <c r="A4" s="9" t="s">
        <v>384</v>
      </c>
      <c r="B4" s="73" t="s">
        <v>385</v>
      </c>
      <c r="C4" s="73" t="s">
        <v>386</v>
      </c>
      <c r="D4" s="73" t="s">
        <v>387</v>
      </c>
      <c r="E4" s="73" t="s">
        <v>388</v>
      </c>
      <c r="F4" s="73" t="s">
        <v>389</v>
      </c>
      <c r="G4" s="74" t="s">
        <v>142</v>
      </c>
      <c r="H4" s="74"/>
      <c r="I4" s="74"/>
      <c r="J4" s="74"/>
      <c r="K4" s="75"/>
      <c r="L4" s="74"/>
      <c r="M4" s="74"/>
      <c r="N4" s="74"/>
      <c r="O4" s="76"/>
      <c r="P4" s="75"/>
      <c r="Q4" s="77"/>
    </row>
    <row r="5" ht="17.25" customHeight="1" spans="1:17">
      <c r="A5" s="14"/>
      <c r="B5" s="78"/>
      <c r="C5" s="78"/>
      <c r="D5" s="78"/>
      <c r="E5" s="78"/>
      <c r="F5" s="78"/>
      <c r="G5" s="78" t="s">
        <v>30</v>
      </c>
      <c r="H5" s="78" t="s">
        <v>33</v>
      </c>
      <c r="I5" s="78" t="s">
        <v>390</v>
      </c>
      <c r="J5" s="78" t="s">
        <v>391</v>
      </c>
      <c r="K5" s="79" t="s">
        <v>392</v>
      </c>
      <c r="L5" s="80" t="s">
        <v>393</v>
      </c>
      <c r="M5" s="80"/>
      <c r="N5" s="80"/>
      <c r="O5" s="81"/>
      <c r="P5" s="82"/>
      <c r="Q5" s="83"/>
    </row>
    <row r="6" ht="54" customHeight="1" spans="1:17">
      <c r="A6" s="17"/>
      <c r="B6" s="83"/>
      <c r="C6" s="83"/>
      <c r="D6" s="83"/>
      <c r="E6" s="83"/>
      <c r="F6" s="83"/>
      <c r="G6" s="83"/>
      <c r="H6" s="83" t="s">
        <v>32</v>
      </c>
      <c r="I6" s="83"/>
      <c r="J6" s="83"/>
      <c r="K6" s="84"/>
      <c r="L6" s="83" t="s">
        <v>32</v>
      </c>
      <c r="M6" s="83" t="s">
        <v>43</v>
      </c>
      <c r="N6" s="83" t="s">
        <v>149</v>
      </c>
      <c r="O6" s="85" t="s">
        <v>39</v>
      </c>
      <c r="P6" s="84" t="s">
        <v>40</v>
      </c>
      <c r="Q6" s="83" t="s">
        <v>41</v>
      </c>
    </row>
    <row r="7" ht="15" customHeight="1" spans="1:17">
      <c r="A7" s="18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7">
        <v>7</v>
      </c>
      <c r="H7" s="97">
        <v>8</v>
      </c>
      <c r="I7" s="97">
        <v>9</v>
      </c>
      <c r="J7" s="97">
        <v>10</v>
      </c>
      <c r="K7" s="97">
        <v>11</v>
      </c>
      <c r="L7" s="97">
        <v>12</v>
      </c>
      <c r="M7" s="97">
        <v>13</v>
      </c>
      <c r="N7" s="97">
        <v>14</v>
      </c>
      <c r="O7" s="97">
        <v>15</v>
      </c>
      <c r="P7" s="97">
        <v>16</v>
      </c>
      <c r="Q7" s="97">
        <v>17</v>
      </c>
    </row>
    <row r="8" ht="21" customHeight="1" spans="1:17">
      <c r="A8" s="86" t="s">
        <v>45</v>
      </c>
      <c r="B8" s="87"/>
      <c r="C8" s="87"/>
      <c r="D8" s="87"/>
      <c r="E8" s="98"/>
      <c r="F8" s="22">
        <v>2000000</v>
      </c>
      <c r="G8" s="22">
        <v>37887210.65</v>
      </c>
      <c r="H8" s="22">
        <v>7326400</v>
      </c>
      <c r="I8" s="22"/>
      <c r="J8" s="22"/>
      <c r="K8" s="22"/>
      <c r="L8" s="22">
        <v>30560810.65</v>
      </c>
      <c r="M8" s="22">
        <v>30560810.65</v>
      </c>
      <c r="N8" s="22"/>
      <c r="O8" s="22"/>
      <c r="P8" s="22"/>
      <c r="Q8" s="22"/>
    </row>
    <row r="9" ht="21" customHeight="1" spans="1:17">
      <c r="A9" s="99" t="s">
        <v>277</v>
      </c>
      <c r="B9" s="87" t="s">
        <v>394</v>
      </c>
      <c r="C9" s="87" t="s">
        <v>395</v>
      </c>
      <c r="D9" s="100" t="s">
        <v>396</v>
      </c>
      <c r="E9" s="101">
        <v>7</v>
      </c>
      <c r="F9" s="22"/>
      <c r="G9" s="22">
        <v>22400</v>
      </c>
      <c r="H9" s="22">
        <v>22400</v>
      </c>
      <c r="I9" s="22"/>
      <c r="J9" s="22"/>
      <c r="K9" s="22"/>
      <c r="L9" s="22"/>
      <c r="M9" s="22"/>
      <c r="N9" s="22"/>
      <c r="O9" s="22"/>
      <c r="P9" s="22"/>
      <c r="Q9" s="22"/>
    </row>
    <row r="10" ht="21" customHeight="1" spans="1:17">
      <c r="A10" s="99" t="s">
        <v>277</v>
      </c>
      <c r="B10" s="87" t="s">
        <v>397</v>
      </c>
      <c r="C10" s="87" t="s">
        <v>395</v>
      </c>
      <c r="D10" s="100" t="s">
        <v>398</v>
      </c>
      <c r="E10" s="101">
        <v>2</v>
      </c>
      <c r="F10" s="22"/>
      <c r="G10" s="22">
        <v>9600</v>
      </c>
      <c r="H10" s="22">
        <v>9600</v>
      </c>
      <c r="I10" s="22"/>
      <c r="J10" s="22"/>
      <c r="K10" s="22"/>
      <c r="L10" s="22"/>
      <c r="M10" s="22"/>
      <c r="N10" s="22"/>
      <c r="O10" s="22"/>
      <c r="P10" s="22"/>
      <c r="Q10" s="22"/>
    </row>
    <row r="11" ht="21" customHeight="1" spans="1:17">
      <c r="A11" s="99" t="s">
        <v>277</v>
      </c>
      <c r="B11" s="87" t="s">
        <v>399</v>
      </c>
      <c r="C11" s="87" t="s">
        <v>395</v>
      </c>
      <c r="D11" s="100" t="s">
        <v>398</v>
      </c>
      <c r="E11" s="101">
        <v>3</v>
      </c>
      <c r="F11" s="22"/>
      <c r="G11" s="22">
        <v>16500</v>
      </c>
      <c r="H11" s="22">
        <v>16500</v>
      </c>
      <c r="I11" s="22"/>
      <c r="J11" s="22"/>
      <c r="K11" s="22"/>
      <c r="L11" s="22"/>
      <c r="M11" s="22"/>
      <c r="N11" s="22"/>
      <c r="O11" s="22"/>
      <c r="P11" s="22"/>
      <c r="Q11" s="22"/>
    </row>
    <row r="12" ht="21" customHeight="1" spans="1:17">
      <c r="A12" s="99" t="s">
        <v>277</v>
      </c>
      <c r="B12" s="87" t="s">
        <v>400</v>
      </c>
      <c r="C12" s="87" t="s">
        <v>395</v>
      </c>
      <c r="D12" s="100" t="s">
        <v>401</v>
      </c>
      <c r="E12" s="101">
        <v>34</v>
      </c>
      <c r="F12" s="22"/>
      <c r="G12" s="22">
        <v>50320</v>
      </c>
      <c r="H12" s="22">
        <v>50320</v>
      </c>
      <c r="I12" s="22"/>
      <c r="J12" s="22"/>
      <c r="K12" s="22"/>
      <c r="L12" s="22"/>
      <c r="M12" s="22"/>
      <c r="N12" s="22"/>
      <c r="O12" s="22"/>
      <c r="P12" s="22"/>
      <c r="Q12" s="22"/>
    </row>
    <row r="13" ht="21" customHeight="1" spans="1:17">
      <c r="A13" s="99" t="s">
        <v>277</v>
      </c>
      <c r="B13" s="87" t="s">
        <v>402</v>
      </c>
      <c r="C13" s="87" t="s">
        <v>395</v>
      </c>
      <c r="D13" s="100" t="s">
        <v>398</v>
      </c>
      <c r="E13" s="101">
        <v>5</v>
      </c>
      <c r="F13" s="22"/>
      <c r="G13" s="22">
        <v>30000</v>
      </c>
      <c r="H13" s="22">
        <v>30000</v>
      </c>
      <c r="I13" s="22"/>
      <c r="J13" s="22"/>
      <c r="K13" s="22"/>
      <c r="L13" s="22"/>
      <c r="M13" s="22"/>
      <c r="N13" s="22"/>
      <c r="O13" s="22"/>
      <c r="P13" s="22"/>
      <c r="Q13" s="22"/>
    </row>
    <row r="14" ht="21" customHeight="1" spans="1:17">
      <c r="A14" s="99" t="s">
        <v>277</v>
      </c>
      <c r="B14" s="87" t="s">
        <v>403</v>
      </c>
      <c r="C14" s="87" t="s">
        <v>404</v>
      </c>
      <c r="D14" s="100" t="s">
        <v>398</v>
      </c>
      <c r="E14" s="101">
        <v>5</v>
      </c>
      <c r="F14" s="22"/>
      <c r="G14" s="22">
        <v>350000</v>
      </c>
      <c r="H14" s="22">
        <v>350000</v>
      </c>
      <c r="I14" s="22"/>
      <c r="J14" s="22"/>
      <c r="K14" s="22"/>
      <c r="L14" s="22"/>
      <c r="M14" s="22"/>
      <c r="N14" s="22"/>
      <c r="O14" s="22"/>
      <c r="P14" s="22"/>
      <c r="Q14" s="22"/>
    </row>
    <row r="15" ht="21" customHeight="1" spans="1:17">
      <c r="A15" s="99" t="s">
        <v>277</v>
      </c>
      <c r="B15" s="87" t="s">
        <v>405</v>
      </c>
      <c r="C15" s="87" t="s">
        <v>406</v>
      </c>
      <c r="D15" s="100" t="s">
        <v>398</v>
      </c>
      <c r="E15" s="101">
        <v>1</v>
      </c>
      <c r="F15" s="22"/>
      <c r="G15" s="22">
        <v>16000</v>
      </c>
      <c r="H15" s="22">
        <v>16000</v>
      </c>
      <c r="I15" s="22"/>
      <c r="J15" s="22"/>
      <c r="K15" s="22"/>
      <c r="L15" s="22"/>
      <c r="M15" s="22"/>
      <c r="N15" s="22"/>
      <c r="O15" s="22"/>
      <c r="P15" s="22"/>
      <c r="Q15" s="22"/>
    </row>
    <row r="16" ht="21" customHeight="1" spans="1:17">
      <c r="A16" s="99" t="s">
        <v>277</v>
      </c>
      <c r="B16" s="87" t="s">
        <v>407</v>
      </c>
      <c r="C16" s="87" t="s">
        <v>406</v>
      </c>
      <c r="D16" s="100" t="s">
        <v>398</v>
      </c>
      <c r="E16" s="101">
        <v>1</v>
      </c>
      <c r="F16" s="22"/>
      <c r="G16" s="22">
        <v>13000</v>
      </c>
      <c r="H16" s="22">
        <v>13000</v>
      </c>
      <c r="I16" s="22"/>
      <c r="J16" s="22"/>
      <c r="K16" s="22"/>
      <c r="L16" s="22"/>
      <c r="M16" s="22"/>
      <c r="N16" s="22"/>
      <c r="O16" s="22"/>
      <c r="P16" s="22"/>
      <c r="Q16" s="22"/>
    </row>
    <row r="17" ht="21" customHeight="1" spans="1:17">
      <c r="A17" s="99" t="s">
        <v>277</v>
      </c>
      <c r="B17" s="87" t="s">
        <v>408</v>
      </c>
      <c r="C17" s="87" t="s">
        <v>406</v>
      </c>
      <c r="D17" s="100" t="s">
        <v>398</v>
      </c>
      <c r="E17" s="101">
        <v>1</v>
      </c>
      <c r="F17" s="22"/>
      <c r="G17" s="22">
        <v>1000</v>
      </c>
      <c r="H17" s="22">
        <v>1000</v>
      </c>
      <c r="I17" s="22"/>
      <c r="J17" s="22"/>
      <c r="K17" s="22"/>
      <c r="L17" s="22"/>
      <c r="M17" s="22"/>
      <c r="N17" s="22"/>
      <c r="O17" s="22"/>
      <c r="P17" s="22"/>
      <c r="Q17" s="22"/>
    </row>
    <row r="18" ht="21" customHeight="1" spans="1:17">
      <c r="A18" s="99" t="s">
        <v>277</v>
      </c>
      <c r="B18" s="87" t="s">
        <v>409</v>
      </c>
      <c r="C18" s="87" t="s">
        <v>406</v>
      </c>
      <c r="D18" s="100" t="s">
        <v>398</v>
      </c>
      <c r="E18" s="101">
        <v>2</v>
      </c>
      <c r="F18" s="22"/>
      <c r="G18" s="22">
        <v>20000</v>
      </c>
      <c r="H18" s="22">
        <v>20000</v>
      </c>
      <c r="I18" s="22"/>
      <c r="J18" s="22"/>
      <c r="K18" s="22"/>
      <c r="L18" s="22"/>
      <c r="M18" s="22"/>
      <c r="N18" s="22"/>
      <c r="O18" s="22"/>
      <c r="P18" s="22"/>
      <c r="Q18" s="22"/>
    </row>
    <row r="19" ht="21" customHeight="1" spans="1:17">
      <c r="A19" s="99" t="s">
        <v>277</v>
      </c>
      <c r="B19" s="87" t="s">
        <v>410</v>
      </c>
      <c r="C19" s="87" t="s">
        <v>406</v>
      </c>
      <c r="D19" s="100" t="s">
        <v>398</v>
      </c>
      <c r="E19" s="101">
        <v>1</v>
      </c>
      <c r="F19" s="22"/>
      <c r="G19" s="22">
        <v>2000</v>
      </c>
      <c r="H19" s="22">
        <v>2000</v>
      </c>
      <c r="I19" s="22"/>
      <c r="J19" s="22"/>
      <c r="K19" s="22"/>
      <c r="L19" s="22"/>
      <c r="M19" s="22"/>
      <c r="N19" s="22"/>
      <c r="O19" s="22"/>
      <c r="P19" s="22"/>
      <c r="Q19" s="22"/>
    </row>
    <row r="20" ht="21" customHeight="1" spans="1:17">
      <c r="A20" s="99" t="s">
        <v>277</v>
      </c>
      <c r="B20" s="87" t="s">
        <v>411</v>
      </c>
      <c r="C20" s="87" t="s">
        <v>406</v>
      </c>
      <c r="D20" s="100" t="s">
        <v>398</v>
      </c>
      <c r="E20" s="101">
        <v>1</v>
      </c>
      <c r="F20" s="22"/>
      <c r="G20" s="22">
        <v>2000</v>
      </c>
      <c r="H20" s="22">
        <v>2000</v>
      </c>
      <c r="I20" s="22"/>
      <c r="J20" s="22"/>
      <c r="K20" s="22"/>
      <c r="L20" s="22"/>
      <c r="M20" s="22"/>
      <c r="N20" s="22"/>
      <c r="O20" s="22"/>
      <c r="P20" s="22"/>
      <c r="Q20" s="22"/>
    </row>
    <row r="21" ht="21" customHeight="1" spans="1:17">
      <c r="A21" s="99" t="s">
        <v>277</v>
      </c>
      <c r="B21" s="87" t="s">
        <v>412</v>
      </c>
      <c r="C21" s="87" t="s">
        <v>406</v>
      </c>
      <c r="D21" s="100" t="s">
        <v>398</v>
      </c>
      <c r="E21" s="101">
        <v>1</v>
      </c>
      <c r="F21" s="22"/>
      <c r="G21" s="22">
        <v>5000</v>
      </c>
      <c r="H21" s="22">
        <v>5000</v>
      </c>
      <c r="I21" s="22"/>
      <c r="J21" s="22"/>
      <c r="K21" s="22"/>
      <c r="L21" s="22"/>
      <c r="M21" s="22"/>
      <c r="N21" s="22"/>
      <c r="O21" s="22"/>
      <c r="P21" s="22"/>
      <c r="Q21" s="22"/>
    </row>
    <row r="22" ht="21" customHeight="1" spans="1:17">
      <c r="A22" s="99" t="s">
        <v>277</v>
      </c>
      <c r="B22" s="87" t="s">
        <v>413</v>
      </c>
      <c r="C22" s="87" t="s">
        <v>414</v>
      </c>
      <c r="D22" s="100" t="s">
        <v>398</v>
      </c>
      <c r="E22" s="101">
        <v>10</v>
      </c>
      <c r="F22" s="22"/>
      <c r="G22" s="22">
        <v>20000</v>
      </c>
      <c r="H22" s="22">
        <v>20000</v>
      </c>
      <c r="I22" s="22"/>
      <c r="J22" s="22"/>
      <c r="K22" s="22"/>
      <c r="L22" s="22"/>
      <c r="M22" s="22"/>
      <c r="N22" s="22"/>
      <c r="O22" s="22"/>
      <c r="P22" s="22"/>
      <c r="Q22" s="22"/>
    </row>
    <row r="23" ht="21" customHeight="1" spans="1:17">
      <c r="A23" s="99" t="s">
        <v>277</v>
      </c>
      <c r="B23" s="87" t="s">
        <v>415</v>
      </c>
      <c r="C23" s="87" t="s">
        <v>414</v>
      </c>
      <c r="D23" s="100" t="s">
        <v>398</v>
      </c>
      <c r="E23" s="101">
        <v>1</v>
      </c>
      <c r="F23" s="22"/>
      <c r="G23" s="22">
        <v>160000</v>
      </c>
      <c r="H23" s="22">
        <v>160000</v>
      </c>
      <c r="I23" s="22"/>
      <c r="J23" s="22"/>
      <c r="K23" s="22"/>
      <c r="L23" s="22"/>
      <c r="M23" s="22"/>
      <c r="N23" s="22"/>
      <c r="O23" s="22"/>
      <c r="P23" s="22"/>
      <c r="Q23" s="22"/>
    </row>
    <row r="24" ht="21" customHeight="1" spans="1:17">
      <c r="A24" s="99" t="s">
        <v>277</v>
      </c>
      <c r="B24" s="87" t="s">
        <v>416</v>
      </c>
      <c r="C24" s="87" t="s">
        <v>414</v>
      </c>
      <c r="D24" s="100" t="s">
        <v>396</v>
      </c>
      <c r="E24" s="101">
        <v>4</v>
      </c>
      <c r="F24" s="22"/>
      <c r="G24" s="22">
        <v>680000</v>
      </c>
      <c r="H24" s="22">
        <v>680000</v>
      </c>
      <c r="I24" s="22"/>
      <c r="J24" s="22"/>
      <c r="K24" s="22"/>
      <c r="L24" s="22"/>
      <c r="M24" s="22"/>
      <c r="N24" s="22"/>
      <c r="O24" s="22"/>
      <c r="P24" s="22"/>
      <c r="Q24" s="22"/>
    </row>
    <row r="25" ht="21" customHeight="1" spans="1:17">
      <c r="A25" s="99" t="s">
        <v>277</v>
      </c>
      <c r="B25" s="87" t="s">
        <v>417</v>
      </c>
      <c r="C25" s="87" t="s">
        <v>418</v>
      </c>
      <c r="D25" s="100" t="s">
        <v>396</v>
      </c>
      <c r="E25" s="101">
        <v>1</v>
      </c>
      <c r="F25" s="22"/>
      <c r="G25" s="22">
        <v>53580</v>
      </c>
      <c r="H25" s="22">
        <v>53580</v>
      </c>
      <c r="I25" s="22"/>
      <c r="J25" s="22"/>
      <c r="K25" s="22"/>
      <c r="L25" s="22"/>
      <c r="M25" s="22"/>
      <c r="N25" s="22"/>
      <c r="O25" s="22"/>
      <c r="P25" s="22"/>
      <c r="Q25" s="22"/>
    </row>
    <row r="26" ht="21" customHeight="1" spans="1:17">
      <c r="A26" s="99" t="s">
        <v>277</v>
      </c>
      <c r="B26" s="87" t="s">
        <v>419</v>
      </c>
      <c r="C26" s="87" t="s">
        <v>418</v>
      </c>
      <c r="D26" s="100" t="s">
        <v>396</v>
      </c>
      <c r="E26" s="101">
        <v>1</v>
      </c>
      <c r="F26" s="22"/>
      <c r="G26" s="22">
        <v>100000</v>
      </c>
      <c r="H26" s="22">
        <v>100000</v>
      </c>
      <c r="I26" s="22"/>
      <c r="J26" s="22"/>
      <c r="K26" s="22"/>
      <c r="L26" s="22"/>
      <c r="M26" s="22"/>
      <c r="N26" s="22"/>
      <c r="O26" s="22"/>
      <c r="P26" s="22"/>
      <c r="Q26" s="22"/>
    </row>
    <row r="27" ht="21" customHeight="1" spans="1:17">
      <c r="A27" s="99" t="s">
        <v>277</v>
      </c>
      <c r="B27" s="87" t="s">
        <v>420</v>
      </c>
      <c r="C27" s="87" t="s">
        <v>418</v>
      </c>
      <c r="D27" s="100" t="s">
        <v>396</v>
      </c>
      <c r="E27" s="101">
        <v>1</v>
      </c>
      <c r="F27" s="22"/>
      <c r="G27" s="22">
        <v>130000</v>
      </c>
      <c r="H27" s="22">
        <v>130000</v>
      </c>
      <c r="I27" s="22"/>
      <c r="J27" s="22"/>
      <c r="K27" s="22"/>
      <c r="L27" s="22"/>
      <c r="M27" s="22"/>
      <c r="N27" s="22"/>
      <c r="O27" s="22"/>
      <c r="P27" s="22"/>
      <c r="Q27" s="22"/>
    </row>
    <row r="28" ht="21" customHeight="1" spans="1:17">
      <c r="A28" s="99" t="s">
        <v>277</v>
      </c>
      <c r="B28" s="87" t="s">
        <v>421</v>
      </c>
      <c r="C28" s="87" t="s">
        <v>418</v>
      </c>
      <c r="D28" s="100" t="s">
        <v>396</v>
      </c>
      <c r="E28" s="101">
        <v>1</v>
      </c>
      <c r="F28" s="22"/>
      <c r="G28" s="22">
        <v>110000</v>
      </c>
      <c r="H28" s="22">
        <v>110000</v>
      </c>
      <c r="I28" s="22"/>
      <c r="J28" s="22"/>
      <c r="K28" s="22"/>
      <c r="L28" s="22"/>
      <c r="M28" s="22"/>
      <c r="N28" s="22"/>
      <c r="O28" s="22"/>
      <c r="P28" s="22"/>
      <c r="Q28" s="22"/>
    </row>
    <row r="29" ht="21" customHeight="1" spans="1:17">
      <c r="A29" s="99" t="s">
        <v>277</v>
      </c>
      <c r="B29" s="87" t="s">
        <v>422</v>
      </c>
      <c r="C29" s="87" t="s">
        <v>418</v>
      </c>
      <c r="D29" s="100" t="s">
        <v>396</v>
      </c>
      <c r="E29" s="101">
        <v>1</v>
      </c>
      <c r="F29" s="22"/>
      <c r="G29" s="22">
        <v>160000</v>
      </c>
      <c r="H29" s="22">
        <v>160000</v>
      </c>
      <c r="I29" s="22"/>
      <c r="J29" s="22"/>
      <c r="K29" s="22"/>
      <c r="L29" s="22"/>
      <c r="M29" s="22"/>
      <c r="N29" s="22"/>
      <c r="O29" s="22"/>
      <c r="P29" s="22"/>
      <c r="Q29" s="22"/>
    </row>
    <row r="30" ht="21" customHeight="1" spans="1:17">
      <c r="A30" s="99" t="s">
        <v>277</v>
      </c>
      <c r="B30" s="87" t="s">
        <v>423</v>
      </c>
      <c r="C30" s="87" t="s">
        <v>424</v>
      </c>
      <c r="D30" s="100" t="s">
        <v>398</v>
      </c>
      <c r="E30" s="101">
        <v>1</v>
      </c>
      <c r="F30" s="22"/>
      <c r="G30" s="22">
        <v>10000</v>
      </c>
      <c r="H30" s="22">
        <v>10000</v>
      </c>
      <c r="I30" s="22"/>
      <c r="J30" s="22"/>
      <c r="K30" s="22"/>
      <c r="L30" s="22"/>
      <c r="M30" s="22"/>
      <c r="N30" s="22"/>
      <c r="O30" s="22"/>
      <c r="P30" s="22"/>
      <c r="Q30" s="22"/>
    </row>
    <row r="31" ht="21" customHeight="1" spans="1:17">
      <c r="A31" s="99" t="s">
        <v>277</v>
      </c>
      <c r="B31" s="87" t="s">
        <v>425</v>
      </c>
      <c r="C31" s="87" t="s">
        <v>426</v>
      </c>
      <c r="D31" s="100" t="s">
        <v>398</v>
      </c>
      <c r="E31" s="101">
        <v>1</v>
      </c>
      <c r="F31" s="22"/>
      <c r="G31" s="22">
        <v>380000</v>
      </c>
      <c r="H31" s="22">
        <v>380000</v>
      </c>
      <c r="I31" s="22"/>
      <c r="J31" s="22"/>
      <c r="K31" s="22"/>
      <c r="L31" s="22"/>
      <c r="M31" s="22"/>
      <c r="N31" s="22"/>
      <c r="O31" s="22"/>
      <c r="P31" s="22"/>
      <c r="Q31" s="22"/>
    </row>
    <row r="32" ht="21" customHeight="1" spans="1:17">
      <c r="A32" s="99" t="s">
        <v>277</v>
      </c>
      <c r="B32" s="87" t="s">
        <v>427</v>
      </c>
      <c r="C32" s="87" t="s">
        <v>426</v>
      </c>
      <c r="D32" s="100" t="s">
        <v>398</v>
      </c>
      <c r="E32" s="101">
        <v>12</v>
      </c>
      <c r="F32" s="22"/>
      <c r="G32" s="22">
        <v>1440000</v>
      </c>
      <c r="H32" s="22">
        <v>1440000</v>
      </c>
      <c r="I32" s="22"/>
      <c r="J32" s="22"/>
      <c r="K32" s="22"/>
      <c r="L32" s="22"/>
      <c r="M32" s="22"/>
      <c r="N32" s="22"/>
      <c r="O32" s="22"/>
      <c r="P32" s="22"/>
      <c r="Q32" s="22"/>
    </row>
    <row r="33" ht="21" customHeight="1" spans="1:17">
      <c r="A33" s="99" t="s">
        <v>277</v>
      </c>
      <c r="B33" s="87" t="s">
        <v>428</v>
      </c>
      <c r="C33" s="87" t="s">
        <v>426</v>
      </c>
      <c r="D33" s="100" t="s">
        <v>398</v>
      </c>
      <c r="E33" s="101">
        <v>3</v>
      </c>
      <c r="F33" s="22"/>
      <c r="G33" s="22">
        <v>600000</v>
      </c>
      <c r="H33" s="22">
        <v>600000</v>
      </c>
      <c r="I33" s="22"/>
      <c r="J33" s="22"/>
      <c r="K33" s="22"/>
      <c r="L33" s="22"/>
      <c r="M33" s="22"/>
      <c r="N33" s="22"/>
      <c r="O33" s="22"/>
      <c r="P33" s="22"/>
      <c r="Q33" s="22"/>
    </row>
    <row r="34" ht="21" customHeight="1" spans="1:17">
      <c r="A34" s="99" t="s">
        <v>277</v>
      </c>
      <c r="B34" s="87" t="s">
        <v>429</v>
      </c>
      <c r="C34" s="87" t="s">
        <v>426</v>
      </c>
      <c r="D34" s="100" t="s">
        <v>398</v>
      </c>
      <c r="E34" s="101">
        <v>1</v>
      </c>
      <c r="F34" s="22"/>
      <c r="G34" s="22">
        <v>80000</v>
      </c>
      <c r="H34" s="22">
        <v>80000</v>
      </c>
      <c r="I34" s="22"/>
      <c r="J34" s="22"/>
      <c r="K34" s="22"/>
      <c r="L34" s="22"/>
      <c r="M34" s="22"/>
      <c r="N34" s="22"/>
      <c r="O34" s="22"/>
      <c r="P34" s="22"/>
      <c r="Q34" s="22"/>
    </row>
    <row r="35" ht="21" customHeight="1" spans="1:17">
      <c r="A35" s="99" t="s">
        <v>277</v>
      </c>
      <c r="B35" s="87" t="s">
        <v>430</v>
      </c>
      <c r="C35" s="87" t="s">
        <v>431</v>
      </c>
      <c r="D35" s="100" t="s">
        <v>398</v>
      </c>
      <c r="E35" s="101">
        <v>2</v>
      </c>
      <c r="F35" s="22"/>
      <c r="G35" s="22">
        <v>10000</v>
      </c>
      <c r="H35" s="22">
        <v>10000</v>
      </c>
      <c r="I35" s="22"/>
      <c r="J35" s="22"/>
      <c r="K35" s="22"/>
      <c r="L35" s="22"/>
      <c r="M35" s="22"/>
      <c r="N35" s="22"/>
      <c r="O35" s="22"/>
      <c r="P35" s="22"/>
      <c r="Q35" s="22"/>
    </row>
    <row r="36" ht="21" customHeight="1" spans="1:17">
      <c r="A36" s="99" t="s">
        <v>277</v>
      </c>
      <c r="B36" s="87" t="s">
        <v>432</v>
      </c>
      <c r="C36" s="87" t="s">
        <v>431</v>
      </c>
      <c r="D36" s="100" t="s">
        <v>398</v>
      </c>
      <c r="E36" s="101">
        <v>1</v>
      </c>
      <c r="F36" s="22"/>
      <c r="G36" s="22">
        <v>80000</v>
      </c>
      <c r="H36" s="22">
        <v>80000</v>
      </c>
      <c r="I36" s="22"/>
      <c r="J36" s="22"/>
      <c r="K36" s="22"/>
      <c r="L36" s="22"/>
      <c r="M36" s="22"/>
      <c r="N36" s="22"/>
      <c r="O36" s="22"/>
      <c r="P36" s="22"/>
      <c r="Q36" s="22"/>
    </row>
    <row r="37" ht="21" customHeight="1" spans="1:17">
      <c r="A37" s="99" t="s">
        <v>277</v>
      </c>
      <c r="B37" s="87" t="s">
        <v>433</v>
      </c>
      <c r="C37" s="87" t="s">
        <v>431</v>
      </c>
      <c r="D37" s="100" t="s">
        <v>398</v>
      </c>
      <c r="E37" s="101">
        <v>1</v>
      </c>
      <c r="F37" s="22"/>
      <c r="G37" s="22">
        <v>70000</v>
      </c>
      <c r="H37" s="22">
        <v>70000</v>
      </c>
      <c r="I37" s="22"/>
      <c r="J37" s="22"/>
      <c r="K37" s="22"/>
      <c r="L37" s="22"/>
      <c r="M37" s="22"/>
      <c r="N37" s="22"/>
      <c r="O37" s="22"/>
      <c r="P37" s="22"/>
      <c r="Q37" s="22"/>
    </row>
    <row r="38" ht="21" customHeight="1" spans="1:17">
      <c r="A38" s="99" t="s">
        <v>277</v>
      </c>
      <c r="B38" s="87" t="s">
        <v>434</v>
      </c>
      <c r="C38" s="87" t="s">
        <v>431</v>
      </c>
      <c r="D38" s="100" t="s">
        <v>398</v>
      </c>
      <c r="E38" s="101">
        <v>1</v>
      </c>
      <c r="F38" s="22"/>
      <c r="G38" s="22">
        <v>150000</v>
      </c>
      <c r="H38" s="22">
        <v>150000</v>
      </c>
      <c r="I38" s="22"/>
      <c r="J38" s="22"/>
      <c r="K38" s="22"/>
      <c r="L38" s="22"/>
      <c r="M38" s="22"/>
      <c r="N38" s="22"/>
      <c r="O38" s="22"/>
      <c r="P38" s="22"/>
      <c r="Q38" s="22"/>
    </row>
    <row r="39" ht="21" customHeight="1" spans="1:17">
      <c r="A39" s="99" t="s">
        <v>277</v>
      </c>
      <c r="B39" s="87" t="s">
        <v>435</v>
      </c>
      <c r="C39" s="87" t="s">
        <v>431</v>
      </c>
      <c r="D39" s="100" t="s">
        <v>398</v>
      </c>
      <c r="E39" s="101">
        <v>1</v>
      </c>
      <c r="F39" s="22"/>
      <c r="G39" s="22">
        <v>100000</v>
      </c>
      <c r="H39" s="22">
        <v>100000</v>
      </c>
      <c r="I39" s="22"/>
      <c r="J39" s="22"/>
      <c r="K39" s="22"/>
      <c r="L39" s="22"/>
      <c r="M39" s="22"/>
      <c r="N39" s="22"/>
      <c r="O39" s="22"/>
      <c r="P39" s="22"/>
      <c r="Q39" s="22"/>
    </row>
    <row r="40" ht="21" customHeight="1" spans="1:17">
      <c r="A40" s="99" t="s">
        <v>277</v>
      </c>
      <c r="B40" s="87" t="s">
        <v>435</v>
      </c>
      <c r="C40" s="87" t="s">
        <v>431</v>
      </c>
      <c r="D40" s="100" t="s">
        <v>398</v>
      </c>
      <c r="E40" s="101">
        <v>1</v>
      </c>
      <c r="F40" s="22"/>
      <c r="G40" s="22">
        <v>100000</v>
      </c>
      <c r="H40" s="22">
        <v>100000</v>
      </c>
      <c r="I40" s="22"/>
      <c r="J40" s="22"/>
      <c r="K40" s="22"/>
      <c r="L40" s="22"/>
      <c r="M40" s="22"/>
      <c r="N40" s="22"/>
      <c r="O40" s="22"/>
      <c r="P40" s="22"/>
      <c r="Q40" s="22"/>
    </row>
    <row r="41" ht="21" customHeight="1" spans="1:17">
      <c r="A41" s="99" t="s">
        <v>277</v>
      </c>
      <c r="B41" s="87" t="s">
        <v>435</v>
      </c>
      <c r="C41" s="87" t="s">
        <v>431</v>
      </c>
      <c r="D41" s="100" t="s">
        <v>398</v>
      </c>
      <c r="E41" s="101">
        <v>1</v>
      </c>
      <c r="F41" s="22"/>
      <c r="G41" s="22">
        <v>100000</v>
      </c>
      <c r="H41" s="22">
        <v>100000</v>
      </c>
      <c r="I41" s="22"/>
      <c r="J41" s="22"/>
      <c r="K41" s="22"/>
      <c r="L41" s="22"/>
      <c r="M41" s="22"/>
      <c r="N41" s="22"/>
      <c r="O41" s="22"/>
      <c r="P41" s="22"/>
      <c r="Q41" s="22"/>
    </row>
    <row r="42" ht="21" customHeight="1" spans="1:17">
      <c r="A42" s="99" t="s">
        <v>277</v>
      </c>
      <c r="B42" s="87" t="s">
        <v>436</v>
      </c>
      <c r="C42" s="87" t="s">
        <v>431</v>
      </c>
      <c r="D42" s="100" t="s">
        <v>398</v>
      </c>
      <c r="E42" s="101">
        <v>1</v>
      </c>
      <c r="F42" s="22"/>
      <c r="G42" s="22">
        <v>30000</v>
      </c>
      <c r="H42" s="22">
        <v>30000</v>
      </c>
      <c r="I42" s="22"/>
      <c r="J42" s="22"/>
      <c r="K42" s="22"/>
      <c r="L42" s="22"/>
      <c r="M42" s="22"/>
      <c r="N42" s="22"/>
      <c r="O42" s="22"/>
      <c r="P42" s="22"/>
      <c r="Q42" s="22"/>
    </row>
    <row r="43" ht="21" customHeight="1" spans="1:17">
      <c r="A43" s="99" t="s">
        <v>277</v>
      </c>
      <c r="B43" s="87" t="s">
        <v>437</v>
      </c>
      <c r="C43" s="87" t="s">
        <v>431</v>
      </c>
      <c r="D43" s="100" t="s">
        <v>398</v>
      </c>
      <c r="E43" s="101">
        <v>1</v>
      </c>
      <c r="F43" s="22"/>
      <c r="G43" s="22">
        <v>90000</v>
      </c>
      <c r="H43" s="22">
        <v>90000</v>
      </c>
      <c r="I43" s="22"/>
      <c r="J43" s="22"/>
      <c r="K43" s="22"/>
      <c r="L43" s="22"/>
      <c r="M43" s="22"/>
      <c r="N43" s="22"/>
      <c r="O43" s="22"/>
      <c r="P43" s="22"/>
      <c r="Q43" s="22"/>
    </row>
    <row r="44" ht="21" customHeight="1" spans="1:17">
      <c r="A44" s="99" t="s">
        <v>277</v>
      </c>
      <c r="B44" s="87" t="s">
        <v>438</v>
      </c>
      <c r="C44" s="87" t="s">
        <v>439</v>
      </c>
      <c r="D44" s="100" t="s">
        <v>398</v>
      </c>
      <c r="E44" s="101">
        <v>1</v>
      </c>
      <c r="F44" s="22"/>
      <c r="G44" s="22">
        <v>100000</v>
      </c>
      <c r="H44" s="22">
        <v>100000</v>
      </c>
      <c r="I44" s="22"/>
      <c r="J44" s="22"/>
      <c r="K44" s="22"/>
      <c r="L44" s="22"/>
      <c r="M44" s="22"/>
      <c r="N44" s="22"/>
      <c r="O44" s="22"/>
      <c r="P44" s="22"/>
      <c r="Q44" s="22"/>
    </row>
    <row r="45" ht="21" customHeight="1" spans="1:17">
      <c r="A45" s="99" t="s">
        <v>277</v>
      </c>
      <c r="B45" s="87" t="s">
        <v>440</v>
      </c>
      <c r="C45" s="87" t="s">
        <v>439</v>
      </c>
      <c r="D45" s="100" t="s">
        <v>398</v>
      </c>
      <c r="E45" s="101">
        <v>1</v>
      </c>
      <c r="F45" s="22"/>
      <c r="G45" s="22">
        <v>12000</v>
      </c>
      <c r="H45" s="22">
        <v>12000</v>
      </c>
      <c r="I45" s="22"/>
      <c r="J45" s="22"/>
      <c r="K45" s="22"/>
      <c r="L45" s="22"/>
      <c r="M45" s="22"/>
      <c r="N45" s="22"/>
      <c r="O45" s="22"/>
      <c r="P45" s="22"/>
      <c r="Q45" s="22"/>
    </row>
    <row r="46" ht="21" customHeight="1" spans="1:17">
      <c r="A46" s="99" t="s">
        <v>277</v>
      </c>
      <c r="B46" s="87" t="s">
        <v>441</v>
      </c>
      <c r="C46" s="87" t="s">
        <v>439</v>
      </c>
      <c r="D46" s="100" t="s">
        <v>398</v>
      </c>
      <c r="E46" s="101">
        <v>1</v>
      </c>
      <c r="F46" s="22"/>
      <c r="G46" s="22">
        <v>15000</v>
      </c>
      <c r="H46" s="22">
        <v>15000</v>
      </c>
      <c r="I46" s="22"/>
      <c r="J46" s="22"/>
      <c r="K46" s="22"/>
      <c r="L46" s="22"/>
      <c r="M46" s="22"/>
      <c r="N46" s="22"/>
      <c r="O46" s="22"/>
      <c r="P46" s="22"/>
      <c r="Q46" s="22"/>
    </row>
    <row r="47" ht="21" customHeight="1" spans="1:17">
      <c r="A47" s="99" t="s">
        <v>277</v>
      </c>
      <c r="B47" s="87" t="s">
        <v>442</v>
      </c>
      <c r="C47" s="87" t="s">
        <v>439</v>
      </c>
      <c r="D47" s="100" t="s">
        <v>443</v>
      </c>
      <c r="E47" s="101">
        <v>2</v>
      </c>
      <c r="F47" s="22"/>
      <c r="G47" s="22">
        <v>40000</v>
      </c>
      <c r="H47" s="22">
        <v>40000</v>
      </c>
      <c r="I47" s="22"/>
      <c r="J47" s="22"/>
      <c r="K47" s="22"/>
      <c r="L47" s="22"/>
      <c r="M47" s="22"/>
      <c r="N47" s="22"/>
      <c r="O47" s="22"/>
      <c r="P47" s="22"/>
      <c r="Q47" s="22"/>
    </row>
    <row r="48" ht="21" customHeight="1" spans="1:17">
      <c r="A48" s="99" t="s">
        <v>277</v>
      </c>
      <c r="B48" s="87" t="s">
        <v>444</v>
      </c>
      <c r="C48" s="87" t="s">
        <v>439</v>
      </c>
      <c r="D48" s="100" t="s">
        <v>443</v>
      </c>
      <c r="E48" s="101">
        <v>1</v>
      </c>
      <c r="F48" s="22"/>
      <c r="G48" s="22">
        <v>24000</v>
      </c>
      <c r="H48" s="22">
        <v>24000</v>
      </c>
      <c r="I48" s="22"/>
      <c r="J48" s="22"/>
      <c r="K48" s="22"/>
      <c r="L48" s="22"/>
      <c r="M48" s="22"/>
      <c r="N48" s="22"/>
      <c r="O48" s="22"/>
      <c r="P48" s="22"/>
      <c r="Q48" s="22"/>
    </row>
    <row r="49" ht="21" customHeight="1" spans="1:17">
      <c r="A49" s="99" t="s">
        <v>277</v>
      </c>
      <c r="B49" s="87" t="s">
        <v>445</v>
      </c>
      <c r="C49" s="87" t="s">
        <v>439</v>
      </c>
      <c r="D49" s="100" t="s">
        <v>398</v>
      </c>
      <c r="E49" s="101">
        <v>1</v>
      </c>
      <c r="F49" s="22"/>
      <c r="G49" s="22">
        <v>140000</v>
      </c>
      <c r="H49" s="22">
        <v>140000</v>
      </c>
      <c r="I49" s="22"/>
      <c r="J49" s="22"/>
      <c r="K49" s="22"/>
      <c r="L49" s="22"/>
      <c r="M49" s="22"/>
      <c r="N49" s="22"/>
      <c r="O49" s="22"/>
      <c r="P49" s="22"/>
      <c r="Q49" s="22"/>
    </row>
    <row r="50" ht="21" customHeight="1" spans="1:17">
      <c r="A50" s="99" t="s">
        <v>277</v>
      </c>
      <c r="B50" s="87" t="s">
        <v>446</v>
      </c>
      <c r="C50" s="87" t="s">
        <v>447</v>
      </c>
      <c r="D50" s="100" t="s">
        <v>398</v>
      </c>
      <c r="E50" s="101">
        <v>1</v>
      </c>
      <c r="F50" s="22"/>
      <c r="G50" s="22">
        <v>30000</v>
      </c>
      <c r="H50" s="22">
        <v>30000</v>
      </c>
      <c r="I50" s="22"/>
      <c r="J50" s="22"/>
      <c r="K50" s="22"/>
      <c r="L50" s="22"/>
      <c r="M50" s="22"/>
      <c r="N50" s="22"/>
      <c r="O50" s="22"/>
      <c r="P50" s="22"/>
      <c r="Q50" s="22"/>
    </row>
    <row r="51" ht="21" customHeight="1" spans="1:17">
      <c r="A51" s="99" t="s">
        <v>277</v>
      </c>
      <c r="B51" s="87" t="s">
        <v>448</v>
      </c>
      <c r="C51" s="87" t="s">
        <v>449</v>
      </c>
      <c r="D51" s="100" t="s">
        <v>398</v>
      </c>
      <c r="E51" s="101">
        <v>4</v>
      </c>
      <c r="F51" s="22"/>
      <c r="G51" s="22">
        <v>24000</v>
      </c>
      <c r="H51" s="22">
        <v>24000</v>
      </c>
      <c r="I51" s="22"/>
      <c r="J51" s="22"/>
      <c r="K51" s="22"/>
      <c r="L51" s="22"/>
      <c r="M51" s="22"/>
      <c r="N51" s="22"/>
      <c r="O51" s="22"/>
      <c r="P51" s="22"/>
      <c r="Q51" s="22"/>
    </row>
    <row r="52" ht="21" customHeight="1" spans="1:17">
      <c r="A52" s="99" t="s">
        <v>277</v>
      </c>
      <c r="B52" s="87" t="s">
        <v>450</v>
      </c>
      <c r="C52" s="87" t="s">
        <v>449</v>
      </c>
      <c r="D52" s="100" t="s">
        <v>398</v>
      </c>
      <c r="E52" s="101">
        <v>5</v>
      </c>
      <c r="F52" s="22"/>
      <c r="G52" s="22">
        <v>35000</v>
      </c>
      <c r="H52" s="22">
        <v>35000</v>
      </c>
      <c r="I52" s="22"/>
      <c r="J52" s="22"/>
      <c r="K52" s="22"/>
      <c r="L52" s="22"/>
      <c r="M52" s="22"/>
      <c r="N52" s="22"/>
      <c r="O52" s="22"/>
      <c r="P52" s="22"/>
      <c r="Q52" s="22"/>
    </row>
    <row r="53" ht="21" customHeight="1" spans="1:17">
      <c r="A53" s="99" t="s">
        <v>277</v>
      </c>
      <c r="B53" s="87" t="s">
        <v>451</v>
      </c>
      <c r="C53" s="87" t="s">
        <v>452</v>
      </c>
      <c r="D53" s="100" t="s">
        <v>398</v>
      </c>
      <c r="E53" s="101">
        <v>2</v>
      </c>
      <c r="F53" s="22"/>
      <c r="G53" s="22">
        <v>30000</v>
      </c>
      <c r="H53" s="22">
        <v>30000</v>
      </c>
      <c r="I53" s="22"/>
      <c r="J53" s="22"/>
      <c r="K53" s="22"/>
      <c r="L53" s="22"/>
      <c r="M53" s="22"/>
      <c r="N53" s="22"/>
      <c r="O53" s="22"/>
      <c r="P53" s="22"/>
      <c r="Q53" s="22"/>
    </row>
    <row r="54" ht="21" customHeight="1" spans="1:17">
      <c r="A54" s="99" t="s">
        <v>277</v>
      </c>
      <c r="B54" s="87" t="s">
        <v>453</v>
      </c>
      <c r="C54" s="87" t="s">
        <v>452</v>
      </c>
      <c r="D54" s="100" t="s">
        <v>398</v>
      </c>
      <c r="E54" s="101">
        <v>1</v>
      </c>
      <c r="F54" s="22"/>
      <c r="G54" s="22">
        <v>150000</v>
      </c>
      <c r="H54" s="22">
        <v>150000</v>
      </c>
      <c r="I54" s="22"/>
      <c r="J54" s="22"/>
      <c r="K54" s="22"/>
      <c r="L54" s="22"/>
      <c r="M54" s="22"/>
      <c r="N54" s="22"/>
      <c r="O54" s="22"/>
      <c r="P54" s="22"/>
      <c r="Q54" s="22"/>
    </row>
    <row r="55" ht="21" customHeight="1" spans="1:17">
      <c r="A55" s="99" t="s">
        <v>277</v>
      </c>
      <c r="B55" s="87" t="s">
        <v>454</v>
      </c>
      <c r="C55" s="87" t="s">
        <v>452</v>
      </c>
      <c r="D55" s="100" t="s">
        <v>396</v>
      </c>
      <c r="E55" s="101">
        <v>2</v>
      </c>
      <c r="F55" s="22"/>
      <c r="G55" s="22">
        <v>40000</v>
      </c>
      <c r="H55" s="22">
        <v>40000</v>
      </c>
      <c r="I55" s="22"/>
      <c r="J55" s="22"/>
      <c r="K55" s="22"/>
      <c r="L55" s="22"/>
      <c r="M55" s="22"/>
      <c r="N55" s="22"/>
      <c r="O55" s="22"/>
      <c r="P55" s="22"/>
      <c r="Q55" s="22"/>
    </row>
    <row r="56" ht="21" customHeight="1" spans="1:17">
      <c r="A56" s="99" t="s">
        <v>277</v>
      </c>
      <c r="B56" s="87" t="s">
        <v>455</v>
      </c>
      <c r="C56" s="87" t="s">
        <v>452</v>
      </c>
      <c r="D56" s="100" t="s">
        <v>456</v>
      </c>
      <c r="E56" s="101">
        <v>5</v>
      </c>
      <c r="F56" s="22"/>
      <c r="G56" s="22">
        <v>50000</v>
      </c>
      <c r="H56" s="22">
        <v>50000</v>
      </c>
      <c r="I56" s="22"/>
      <c r="J56" s="22"/>
      <c r="K56" s="22"/>
      <c r="L56" s="22"/>
      <c r="M56" s="22"/>
      <c r="N56" s="22"/>
      <c r="O56" s="22"/>
      <c r="P56" s="22"/>
      <c r="Q56" s="22"/>
    </row>
    <row r="57" ht="21" customHeight="1" spans="1:17">
      <c r="A57" s="99" t="s">
        <v>277</v>
      </c>
      <c r="B57" s="87" t="s">
        <v>457</v>
      </c>
      <c r="C57" s="87" t="s">
        <v>452</v>
      </c>
      <c r="D57" s="100" t="s">
        <v>398</v>
      </c>
      <c r="E57" s="101">
        <v>1</v>
      </c>
      <c r="F57" s="22"/>
      <c r="G57" s="22">
        <v>120000</v>
      </c>
      <c r="H57" s="22">
        <v>120000</v>
      </c>
      <c r="I57" s="22"/>
      <c r="J57" s="22"/>
      <c r="K57" s="22"/>
      <c r="L57" s="22"/>
      <c r="M57" s="22"/>
      <c r="N57" s="22"/>
      <c r="O57" s="22"/>
      <c r="P57" s="22"/>
      <c r="Q57" s="22"/>
    </row>
    <row r="58" ht="21" customHeight="1" spans="1:17">
      <c r="A58" s="99" t="s">
        <v>277</v>
      </c>
      <c r="B58" s="87" t="s">
        <v>458</v>
      </c>
      <c r="C58" s="87" t="s">
        <v>452</v>
      </c>
      <c r="D58" s="100" t="s">
        <v>398</v>
      </c>
      <c r="E58" s="101">
        <v>1</v>
      </c>
      <c r="F58" s="22"/>
      <c r="G58" s="22">
        <v>150000</v>
      </c>
      <c r="H58" s="22">
        <v>150000</v>
      </c>
      <c r="I58" s="22"/>
      <c r="J58" s="22"/>
      <c r="K58" s="22"/>
      <c r="L58" s="22"/>
      <c r="M58" s="22"/>
      <c r="N58" s="22"/>
      <c r="O58" s="22"/>
      <c r="P58" s="22"/>
      <c r="Q58" s="22"/>
    </row>
    <row r="59" ht="21" customHeight="1" spans="1:17">
      <c r="A59" s="99" t="s">
        <v>277</v>
      </c>
      <c r="B59" s="87" t="s">
        <v>459</v>
      </c>
      <c r="C59" s="87" t="s">
        <v>460</v>
      </c>
      <c r="D59" s="100" t="s">
        <v>398</v>
      </c>
      <c r="E59" s="101">
        <v>1</v>
      </c>
      <c r="F59" s="22"/>
      <c r="G59" s="22">
        <v>150000</v>
      </c>
      <c r="H59" s="22">
        <v>150000</v>
      </c>
      <c r="I59" s="22"/>
      <c r="J59" s="22"/>
      <c r="K59" s="22"/>
      <c r="L59" s="22"/>
      <c r="M59" s="22"/>
      <c r="N59" s="22"/>
      <c r="O59" s="22"/>
      <c r="P59" s="22"/>
      <c r="Q59" s="22"/>
    </row>
    <row r="60" ht="21" customHeight="1" spans="1:17">
      <c r="A60" s="99" t="s">
        <v>277</v>
      </c>
      <c r="B60" s="87" t="s">
        <v>461</v>
      </c>
      <c r="C60" s="87" t="s">
        <v>462</v>
      </c>
      <c r="D60" s="100" t="s">
        <v>398</v>
      </c>
      <c r="E60" s="101">
        <v>1</v>
      </c>
      <c r="F60" s="22"/>
      <c r="G60" s="22">
        <v>40000</v>
      </c>
      <c r="H60" s="22">
        <v>40000</v>
      </c>
      <c r="I60" s="22"/>
      <c r="J60" s="22"/>
      <c r="K60" s="22"/>
      <c r="L60" s="22"/>
      <c r="M60" s="22"/>
      <c r="N60" s="22"/>
      <c r="O60" s="22"/>
      <c r="P60" s="22"/>
      <c r="Q60" s="22"/>
    </row>
    <row r="61" ht="21" customHeight="1" spans="1:17">
      <c r="A61" s="99" t="s">
        <v>277</v>
      </c>
      <c r="B61" s="87" t="s">
        <v>461</v>
      </c>
      <c r="C61" s="87" t="s">
        <v>462</v>
      </c>
      <c r="D61" s="100" t="s">
        <v>396</v>
      </c>
      <c r="E61" s="101">
        <v>5</v>
      </c>
      <c r="F61" s="22"/>
      <c r="G61" s="22">
        <v>200000</v>
      </c>
      <c r="H61" s="22">
        <v>200000</v>
      </c>
      <c r="I61" s="22"/>
      <c r="J61" s="22"/>
      <c r="K61" s="22"/>
      <c r="L61" s="22"/>
      <c r="M61" s="22"/>
      <c r="N61" s="22"/>
      <c r="O61" s="22"/>
      <c r="P61" s="22"/>
      <c r="Q61" s="22"/>
    </row>
    <row r="62" ht="21" customHeight="1" spans="1:17">
      <c r="A62" s="99" t="s">
        <v>277</v>
      </c>
      <c r="B62" s="87" t="s">
        <v>463</v>
      </c>
      <c r="C62" s="87" t="s">
        <v>462</v>
      </c>
      <c r="D62" s="100" t="s">
        <v>398</v>
      </c>
      <c r="E62" s="101">
        <v>1</v>
      </c>
      <c r="F62" s="22"/>
      <c r="G62" s="22">
        <v>15000</v>
      </c>
      <c r="H62" s="22">
        <v>15000</v>
      </c>
      <c r="I62" s="22"/>
      <c r="J62" s="22"/>
      <c r="K62" s="22"/>
      <c r="L62" s="22"/>
      <c r="M62" s="22"/>
      <c r="N62" s="22"/>
      <c r="O62" s="22"/>
      <c r="P62" s="22"/>
      <c r="Q62" s="22"/>
    </row>
    <row r="63" ht="21" customHeight="1" spans="1:17">
      <c r="A63" s="99" t="s">
        <v>277</v>
      </c>
      <c r="B63" s="87" t="s">
        <v>464</v>
      </c>
      <c r="C63" s="87" t="s">
        <v>462</v>
      </c>
      <c r="D63" s="100" t="s">
        <v>465</v>
      </c>
      <c r="E63" s="101">
        <v>4</v>
      </c>
      <c r="F63" s="22"/>
      <c r="G63" s="22">
        <v>360000</v>
      </c>
      <c r="H63" s="22">
        <v>360000</v>
      </c>
      <c r="I63" s="22"/>
      <c r="J63" s="22"/>
      <c r="K63" s="22"/>
      <c r="L63" s="22"/>
      <c r="M63" s="22"/>
      <c r="N63" s="22"/>
      <c r="O63" s="22"/>
      <c r="P63" s="22"/>
      <c r="Q63" s="22"/>
    </row>
    <row r="64" ht="21" customHeight="1" spans="1:17">
      <c r="A64" s="99" t="s">
        <v>277</v>
      </c>
      <c r="B64" s="87" t="s">
        <v>466</v>
      </c>
      <c r="C64" s="87" t="s">
        <v>462</v>
      </c>
      <c r="D64" s="100" t="s">
        <v>398</v>
      </c>
      <c r="E64" s="101">
        <v>1</v>
      </c>
      <c r="F64" s="22"/>
      <c r="G64" s="22">
        <v>290000</v>
      </c>
      <c r="H64" s="22">
        <v>290000</v>
      </c>
      <c r="I64" s="22"/>
      <c r="J64" s="22"/>
      <c r="K64" s="22"/>
      <c r="L64" s="22"/>
      <c r="M64" s="22"/>
      <c r="N64" s="22"/>
      <c r="O64" s="22"/>
      <c r="P64" s="22"/>
      <c r="Q64" s="22"/>
    </row>
    <row r="65" ht="21" customHeight="1" spans="1:17">
      <c r="A65" s="99" t="s">
        <v>277</v>
      </c>
      <c r="B65" s="87" t="s">
        <v>467</v>
      </c>
      <c r="C65" s="87" t="s">
        <v>462</v>
      </c>
      <c r="D65" s="100" t="s">
        <v>396</v>
      </c>
      <c r="E65" s="101">
        <v>1</v>
      </c>
      <c r="F65" s="22"/>
      <c r="G65" s="22">
        <v>120000</v>
      </c>
      <c r="H65" s="22">
        <v>120000</v>
      </c>
      <c r="I65" s="22"/>
      <c r="J65" s="22"/>
      <c r="K65" s="22"/>
      <c r="L65" s="22"/>
      <c r="M65" s="22"/>
      <c r="N65" s="22"/>
      <c r="O65" s="22"/>
      <c r="P65" s="22"/>
      <c r="Q65" s="22"/>
    </row>
    <row r="66" ht="21" customHeight="1" spans="1:17">
      <c r="A66" s="99" t="s">
        <v>183</v>
      </c>
      <c r="B66" s="87" t="s">
        <v>468</v>
      </c>
      <c r="C66" s="87" t="s">
        <v>469</v>
      </c>
      <c r="D66" s="100" t="s">
        <v>470</v>
      </c>
      <c r="E66" s="101">
        <v>1</v>
      </c>
      <c r="F66" s="22"/>
      <c r="G66" s="22">
        <v>120000</v>
      </c>
      <c r="H66" s="22"/>
      <c r="I66" s="22"/>
      <c r="J66" s="22"/>
      <c r="K66" s="22"/>
      <c r="L66" s="22">
        <v>120000</v>
      </c>
      <c r="M66" s="22">
        <v>120000</v>
      </c>
      <c r="N66" s="22"/>
      <c r="O66" s="22"/>
      <c r="P66" s="22"/>
      <c r="Q66" s="22"/>
    </row>
    <row r="67" ht="21" customHeight="1" spans="1:17">
      <c r="A67" s="99" t="s">
        <v>183</v>
      </c>
      <c r="B67" s="87" t="s">
        <v>471</v>
      </c>
      <c r="C67" s="87" t="s">
        <v>472</v>
      </c>
      <c r="D67" s="100" t="s">
        <v>470</v>
      </c>
      <c r="E67" s="101">
        <v>1</v>
      </c>
      <c r="F67" s="22"/>
      <c r="G67" s="22">
        <v>100000</v>
      </c>
      <c r="H67" s="22"/>
      <c r="I67" s="22"/>
      <c r="J67" s="22"/>
      <c r="K67" s="22"/>
      <c r="L67" s="22">
        <v>100000</v>
      </c>
      <c r="M67" s="22">
        <v>100000</v>
      </c>
      <c r="N67" s="22"/>
      <c r="O67" s="22"/>
      <c r="P67" s="22"/>
      <c r="Q67" s="22"/>
    </row>
    <row r="68" ht="21" customHeight="1" spans="1:17">
      <c r="A68" s="99" t="s">
        <v>183</v>
      </c>
      <c r="B68" s="87" t="s">
        <v>473</v>
      </c>
      <c r="C68" s="87" t="s">
        <v>474</v>
      </c>
      <c r="D68" s="100" t="s">
        <v>470</v>
      </c>
      <c r="E68" s="101">
        <v>1</v>
      </c>
      <c r="F68" s="22"/>
      <c r="G68" s="22">
        <v>70000</v>
      </c>
      <c r="H68" s="22"/>
      <c r="I68" s="22"/>
      <c r="J68" s="22"/>
      <c r="K68" s="22"/>
      <c r="L68" s="22">
        <v>70000</v>
      </c>
      <c r="M68" s="22">
        <v>70000</v>
      </c>
      <c r="N68" s="22"/>
      <c r="O68" s="22"/>
      <c r="P68" s="22"/>
      <c r="Q68" s="22"/>
    </row>
    <row r="69" ht="21" customHeight="1" spans="1:17">
      <c r="A69" s="99" t="s">
        <v>192</v>
      </c>
      <c r="B69" s="87" t="s">
        <v>475</v>
      </c>
      <c r="C69" s="87" t="s">
        <v>476</v>
      </c>
      <c r="D69" s="100" t="s">
        <v>477</v>
      </c>
      <c r="E69" s="101">
        <v>1</v>
      </c>
      <c r="F69" s="22">
        <v>2000000</v>
      </c>
      <c r="G69" s="22">
        <v>2000000</v>
      </c>
      <c r="H69" s="22"/>
      <c r="I69" s="22"/>
      <c r="J69" s="22"/>
      <c r="K69" s="22"/>
      <c r="L69" s="22">
        <v>2000000</v>
      </c>
      <c r="M69" s="22">
        <v>2000000</v>
      </c>
      <c r="N69" s="22"/>
      <c r="O69" s="22"/>
      <c r="P69" s="22"/>
      <c r="Q69" s="22"/>
    </row>
    <row r="70" ht="21" customHeight="1" spans="1:17">
      <c r="A70" s="99" t="s">
        <v>192</v>
      </c>
      <c r="B70" s="87" t="s">
        <v>478</v>
      </c>
      <c r="C70" s="87" t="s">
        <v>479</v>
      </c>
      <c r="D70" s="100" t="s">
        <v>470</v>
      </c>
      <c r="E70" s="101">
        <v>1</v>
      </c>
      <c r="F70" s="22"/>
      <c r="G70" s="22">
        <v>250000</v>
      </c>
      <c r="H70" s="22"/>
      <c r="I70" s="22"/>
      <c r="J70" s="22"/>
      <c r="K70" s="22"/>
      <c r="L70" s="22">
        <v>250000</v>
      </c>
      <c r="M70" s="22">
        <v>250000</v>
      </c>
      <c r="N70" s="22"/>
      <c r="O70" s="22"/>
      <c r="P70" s="22"/>
      <c r="Q70" s="22"/>
    </row>
    <row r="71" ht="21" customHeight="1" spans="1:17">
      <c r="A71" s="99" t="s">
        <v>192</v>
      </c>
      <c r="B71" s="87" t="s">
        <v>480</v>
      </c>
      <c r="C71" s="87" t="s">
        <v>481</v>
      </c>
      <c r="D71" s="100" t="s">
        <v>470</v>
      </c>
      <c r="E71" s="101">
        <v>1</v>
      </c>
      <c r="F71" s="22"/>
      <c r="G71" s="22">
        <v>250000</v>
      </c>
      <c r="H71" s="22"/>
      <c r="I71" s="22"/>
      <c r="J71" s="22"/>
      <c r="K71" s="22"/>
      <c r="L71" s="22">
        <v>250000</v>
      </c>
      <c r="M71" s="22">
        <v>250000</v>
      </c>
      <c r="N71" s="22"/>
      <c r="O71" s="22"/>
      <c r="P71" s="22"/>
      <c r="Q71" s="22"/>
    </row>
    <row r="72" ht="21" customHeight="1" spans="1:17">
      <c r="A72" s="99" t="s">
        <v>192</v>
      </c>
      <c r="B72" s="87" t="s">
        <v>482</v>
      </c>
      <c r="C72" s="87" t="s">
        <v>483</v>
      </c>
      <c r="D72" s="100" t="s">
        <v>477</v>
      </c>
      <c r="E72" s="101">
        <v>1</v>
      </c>
      <c r="F72" s="22"/>
      <c r="G72" s="22">
        <v>480000</v>
      </c>
      <c r="H72" s="22"/>
      <c r="I72" s="22"/>
      <c r="J72" s="22"/>
      <c r="K72" s="22"/>
      <c r="L72" s="22">
        <v>480000</v>
      </c>
      <c r="M72" s="22">
        <v>480000</v>
      </c>
      <c r="N72" s="22"/>
      <c r="O72" s="22"/>
      <c r="P72" s="22"/>
      <c r="Q72" s="22"/>
    </row>
    <row r="73" ht="21" customHeight="1" spans="1:17">
      <c r="A73" s="99" t="s">
        <v>192</v>
      </c>
      <c r="B73" s="87" t="s">
        <v>484</v>
      </c>
      <c r="C73" s="87" t="s">
        <v>483</v>
      </c>
      <c r="D73" s="100" t="s">
        <v>470</v>
      </c>
      <c r="E73" s="101">
        <v>1</v>
      </c>
      <c r="F73" s="22"/>
      <c r="G73" s="22">
        <v>697080</v>
      </c>
      <c r="H73" s="22"/>
      <c r="I73" s="22"/>
      <c r="J73" s="22"/>
      <c r="K73" s="22"/>
      <c r="L73" s="22">
        <v>697080</v>
      </c>
      <c r="M73" s="22">
        <v>697080</v>
      </c>
      <c r="N73" s="22"/>
      <c r="O73" s="22"/>
      <c r="P73" s="22"/>
      <c r="Q73" s="22"/>
    </row>
    <row r="74" ht="21" customHeight="1" spans="1:17">
      <c r="A74" s="99" t="s">
        <v>192</v>
      </c>
      <c r="B74" s="87" t="s">
        <v>485</v>
      </c>
      <c r="C74" s="87" t="s">
        <v>483</v>
      </c>
      <c r="D74" s="100" t="s">
        <v>477</v>
      </c>
      <c r="E74" s="101">
        <v>1</v>
      </c>
      <c r="F74" s="22"/>
      <c r="G74" s="22">
        <v>230000</v>
      </c>
      <c r="H74" s="22"/>
      <c r="I74" s="22"/>
      <c r="J74" s="22"/>
      <c r="K74" s="22"/>
      <c r="L74" s="22">
        <v>230000</v>
      </c>
      <c r="M74" s="22">
        <v>230000</v>
      </c>
      <c r="N74" s="22"/>
      <c r="O74" s="22"/>
      <c r="P74" s="22"/>
      <c r="Q74" s="22"/>
    </row>
    <row r="75" ht="21" customHeight="1" spans="1:17">
      <c r="A75" s="99" t="s">
        <v>192</v>
      </c>
      <c r="B75" s="87" t="s">
        <v>486</v>
      </c>
      <c r="C75" s="87" t="s">
        <v>483</v>
      </c>
      <c r="D75" s="100" t="s">
        <v>477</v>
      </c>
      <c r="E75" s="101">
        <v>1</v>
      </c>
      <c r="F75" s="22"/>
      <c r="G75" s="22">
        <v>600000</v>
      </c>
      <c r="H75" s="22"/>
      <c r="I75" s="22"/>
      <c r="J75" s="22"/>
      <c r="K75" s="22"/>
      <c r="L75" s="22">
        <v>600000</v>
      </c>
      <c r="M75" s="22">
        <v>600000</v>
      </c>
      <c r="N75" s="22"/>
      <c r="O75" s="22"/>
      <c r="P75" s="22"/>
      <c r="Q75" s="22"/>
    </row>
    <row r="76" ht="21" customHeight="1" spans="1:17">
      <c r="A76" s="99" t="s">
        <v>192</v>
      </c>
      <c r="B76" s="87" t="s">
        <v>487</v>
      </c>
      <c r="C76" s="87" t="s">
        <v>483</v>
      </c>
      <c r="D76" s="100" t="s">
        <v>477</v>
      </c>
      <c r="E76" s="101">
        <v>1</v>
      </c>
      <c r="F76" s="22"/>
      <c r="G76" s="22">
        <v>350000</v>
      </c>
      <c r="H76" s="22"/>
      <c r="I76" s="22"/>
      <c r="J76" s="22"/>
      <c r="K76" s="22"/>
      <c r="L76" s="22">
        <v>350000</v>
      </c>
      <c r="M76" s="22">
        <v>350000</v>
      </c>
      <c r="N76" s="22"/>
      <c r="O76" s="22"/>
      <c r="P76" s="22"/>
      <c r="Q76" s="22"/>
    </row>
    <row r="77" ht="21" customHeight="1" spans="1:17">
      <c r="A77" s="99" t="s">
        <v>192</v>
      </c>
      <c r="B77" s="87" t="s">
        <v>488</v>
      </c>
      <c r="C77" s="87" t="s">
        <v>483</v>
      </c>
      <c r="D77" s="100" t="s">
        <v>477</v>
      </c>
      <c r="E77" s="101">
        <v>1</v>
      </c>
      <c r="F77" s="22"/>
      <c r="G77" s="22">
        <v>250000</v>
      </c>
      <c r="H77" s="22"/>
      <c r="I77" s="22"/>
      <c r="J77" s="22"/>
      <c r="K77" s="22"/>
      <c r="L77" s="22">
        <v>250000</v>
      </c>
      <c r="M77" s="22">
        <v>250000</v>
      </c>
      <c r="N77" s="22"/>
      <c r="O77" s="22"/>
      <c r="P77" s="22"/>
      <c r="Q77" s="22"/>
    </row>
    <row r="78" ht="21" customHeight="1" spans="1:17">
      <c r="A78" s="99" t="s">
        <v>192</v>
      </c>
      <c r="B78" s="87" t="s">
        <v>489</v>
      </c>
      <c r="C78" s="87" t="s">
        <v>490</v>
      </c>
      <c r="D78" s="100" t="s">
        <v>470</v>
      </c>
      <c r="E78" s="101">
        <v>1</v>
      </c>
      <c r="F78" s="22"/>
      <c r="G78" s="22">
        <v>4215937.15</v>
      </c>
      <c r="H78" s="22"/>
      <c r="I78" s="22"/>
      <c r="J78" s="22"/>
      <c r="K78" s="22"/>
      <c r="L78" s="22">
        <v>4215937.15</v>
      </c>
      <c r="M78" s="22">
        <v>4215937.15</v>
      </c>
      <c r="N78" s="22"/>
      <c r="O78" s="22"/>
      <c r="P78" s="22"/>
      <c r="Q78" s="22"/>
    </row>
    <row r="79" ht="21" customHeight="1" spans="1:17">
      <c r="A79" s="99" t="s">
        <v>279</v>
      </c>
      <c r="B79" s="87" t="s">
        <v>491</v>
      </c>
      <c r="C79" s="87" t="s">
        <v>492</v>
      </c>
      <c r="D79" s="100" t="s">
        <v>398</v>
      </c>
      <c r="E79" s="101">
        <v>1</v>
      </c>
      <c r="F79" s="22"/>
      <c r="G79" s="22">
        <v>7600</v>
      </c>
      <c r="H79" s="22"/>
      <c r="I79" s="22"/>
      <c r="J79" s="22"/>
      <c r="K79" s="22"/>
      <c r="L79" s="22">
        <v>7600</v>
      </c>
      <c r="M79" s="22">
        <v>7600</v>
      </c>
      <c r="N79" s="22"/>
      <c r="O79" s="22"/>
      <c r="P79" s="22"/>
      <c r="Q79" s="22"/>
    </row>
    <row r="80" ht="21" customHeight="1" spans="1:17">
      <c r="A80" s="99" t="s">
        <v>279</v>
      </c>
      <c r="B80" s="87" t="s">
        <v>493</v>
      </c>
      <c r="C80" s="87" t="s">
        <v>494</v>
      </c>
      <c r="D80" s="100" t="s">
        <v>398</v>
      </c>
      <c r="E80" s="101">
        <v>48</v>
      </c>
      <c r="F80" s="22"/>
      <c r="G80" s="22">
        <v>72000</v>
      </c>
      <c r="H80" s="22"/>
      <c r="I80" s="22"/>
      <c r="J80" s="22"/>
      <c r="K80" s="22"/>
      <c r="L80" s="22">
        <v>72000</v>
      </c>
      <c r="M80" s="22">
        <v>72000</v>
      </c>
      <c r="N80" s="22"/>
      <c r="O80" s="22"/>
      <c r="P80" s="22"/>
      <c r="Q80" s="22"/>
    </row>
    <row r="81" ht="21" customHeight="1" spans="1:17">
      <c r="A81" s="99" t="s">
        <v>279</v>
      </c>
      <c r="B81" s="87" t="s">
        <v>495</v>
      </c>
      <c r="C81" s="87" t="s">
        <v>494</v>
      </c>
      <c r="D81" s="100" t="s">
        <v>398</v>
      </c>
      <c r="E81" s="101">
        <v>1</v>
      </c>
      <c r="F81" s="22"/>
      <c r="G81" s="22">
        <v>1500</v>
      </c>
      <c r="H81" s="22"/>
      <c r="I81" s="22"/>
      <c r="J81" s="22"/>
      <c r="K81" s="22"/>
      <c r="L81" s="22">
        <v>1500</v>
      </c>
      <c r="M81" s="22">
        <v>1500</v>
      </c>
      <c r="N81" s="22"/>
      <c r="O81" s="22"/>
      <c r="P81" s="22"/>
      <c r="Q81" s="22"/>
    </row>
    <row r="82" ht="21" customHeight="1" spans="1:17">
      <c r="A82" s="99" t="s">
        <v>279</v>
      </c>
      <c r="B82" s="87" t="s">
        <v>496</v>
      </c>
      <c r="C82" s="87" t="s">
        <v>497</v>
      </c>
      <c r="D82" s="100" t="s">
        <v>398</v>
      </c>
      <c r="E82" s="101">
        <v>2</v>
      </c>
      <c r="F82" s="22"/>
      <c r="G82" s="22">
        <v>18000</v>
      </c>
      <c r="H82" s="22"/>
      <c r="I82" s="22"/>
      <c r="J82" s="22"/>
      <c r="K82" s="22"/>
      <c r="L82" s="22">
        <v>18000</v>
      </c>
      <c r="M82" s="22">
        <v>18000</v>
      </c>
      <c r="N82" s="22"/>
      <c r="O82" s="22"/>
      <c r="P82" s="22"/>
      <c r="Q82" s="22"/>
    </row>
    <row r="83" ht="21" customHeight="1" spans="1:17">
      <c r="A83" s="99" t="s">
        <v>279</v>
      </c>
      <c r="B83" s="87" t="s">
        <v>498</v>
      </c>
      <c r="C83" s="87" t="s">
        <v>395</v>
      </c>
      <c r="D83" s="100" t="s">
        <v>499</v>
      </c>
      <c r="E83" s="101">
        <v>55</v>
      </c>
      <c r="F83" s="22"/>
      <c r="G83" s="22">
        <v>55000</v>
      </c>
      <c r="H83" s="22"/>
      <c r="I83" s="22"/>
      <c r="J83" s="22"/>
      <c r="K83" s="22"/>
      <c r="L83" s="22">
        <v>55000</v>
      </c>
      <c r="M83" s="22">
        <v>55000</v>
      </c>
      <c r="N83" s="22"/>
      <c r="O83" s="22"/>
      <c r="P83" s="22"/>
      <c r="Q83" s="22"/>
    </row>
    <row r="84" ht="21" customHeight="1" spans="1:17">
      <c r="A84" s="99" t="s">
        <v>279</v>
      </c>
      <c r="B84" s="87" t="s">
        <v>500</v>
      </c>
      <c r="C84" s="87" t="s">
        <v>501</v>
      </c>
      <c r="D84" s="100" t="s">
        <v>398</v>
      </c>
      <c r="E84" s="101">
        <v>6</v>
      </c>
      <c r="F84" s="22"/>
      <c r="G84" s="22">
        <v>18000</v>
      </c>
      <c r="H84" s="22"/>
      <c r="I84" s="22"/>
      <c r="J84" s="22"/>
      <c r="K84" s="22"/>
      <c r="L84" s="22">
        <v>18000</v>
      </c>
      <c r="M84" s="22">
        <v>18000</v>
      </c>
      <c r="N84" s="22"/>
      <c r="O84" s="22"/>
      <c r="P84" s="22"/>
      <c r="Q84" s="22"/>
    </row>
    <row r="85" ht="21" customHeight="1" spans="1:17">
      <c r="A85" s="99" t="s">
        <v>279</v>
      </c>
      <c r="B85" s="87" t="s">
        <v>502</v>
      </c>
      <c r="C85" s="87" t="s">
        <v>503</v>
      </c>
      <c r="D85" s="100" t="s">
        <v>396</v>
      </c>
      <c r="E85" s="101">
        <v>64</v>
      </c>
      <c r="F85" s="22"/>
      <c r="G85" s="22">
        <v>38400</v>
      </c>
      <c r="H85" s="22"/>
      <c r="I85" s="22"/>
      <c r="J85" s="22"/>
      <c r="K85" s="22"/>
      <c r="L85" s="22">
        <v>38400</v>
      </c>
      <c r="M85" s="22">
        <v>38400</v>
      </c>
      <c r="N85" s="22"/>
      <c r="O85" s="22"/>
      <c r="P85" s="22"/>
      <c r="Q85" s="22"/>
    </row>
    <row r="86" ht="21" customHeight="1" spans="1:17">
      <c r="A86" s="99" t="s">
        <v>279</v>
      </c>
      <c r="B86" s="87" t="s">
        <v>504</v>
      </c>
      <c r="C86" s="87" t="s">
        <v>505</v>
      </c>
      <c r="D86" s="100" t="s">
        <v>398</v>
      </c>
      <c r="E86" s="101">
        <v>10</v>
      </c>
      <c r="F86" s="22"/>
      <c r="G86" s="22">
        <v>30000</v>
      </c>
      <c r="H86" s="22"/>
      <c r="I86" s="22"/>
      <c r="J86" s="22"/>
      <c r="K86" s="22"/>
      <c r="L86" s="22">
        <v>30000</v>
      </c>
      <c r="M86" s="22">
        <v>30000</v>
      </c>
      <c r="N86" s="22"/>
      <c r="O86" s="22"/>
      <c r="P86" s="22"/>
      <c r="Q86" s="22"/>
    </row>
    <row r="87" ht="21" customHeight="1" spans="1:17">
      <c r="A87" s="99" t="s">
        <v>279</v>
      </c>
      <c r="B87" s="87" t="s">
        <v>506</v>
      </c>
      <c r="C87" s="87" t="s">
        <v>505</v>
      </c>
      <c r="D87" s="100" t="s">
        <v>398</v>
      </c>
      <c r="E87" s="101">
        <v>4</v>
      </c>
      <c r="F87" s="22"/>
      <c r="G87" s="22">
        <v>12000</v>
      </c>
      <c r="H87" s="22"/>
      <c r="I87" s="22"/>
      <c r="J87" s="22"/>
      <c r="K87" s="22"/>
      <c r="L87" s="22">
        <v>12000</v>
      </c>
      <c r="M87" s="22">
        <v>12000</v>
      </c>
      <c r="N87" s="22"/>
      <c r="O87" s="22"/>
      <c r="P87" s="22"/>
      <c r="Q87" s="22"/>
    </row>
    <row r="88" ht="21" customHeight="1" spans="1:17">
      <c r="A88" s="99" t="s">
        <v>279</v>
      </c>
      <c r="B88" s="87" t="s">
        <v>507</v>
      </c>
      <c r="C88" s="87" t="s">
        <v>508</v>
      </c>
      <c r="D88" s="100" t="s">
        <v>398</v>
      </c>
      <c r="E88" s="101">
        <v>1</v>
      </c>
      <c r="F88" s="22"/>
      <c r="G88" s="22">
        <v>800</v>
      </c>
      <c r="H88" s="22"/>
      <c r="I88" s="22"/>
      <c r="J88" s="22"/>
      <c r="K88" s="22"/>
      <c r="L88" s="22">
        <v>800</v>
      </c>
      <c r="M88" s="22">
        <v>800</v>
      </c>
      <c r="N88" s="22"/>
      <c r="O88" s="22"/>
      <c r="P88" s="22"/>
      <c r="Q88" s="22"/>
    </row>
    <row r="89" ht="21" customHeight="1" spans="1:17">
      <c r="A89" s="99" t="s">
        <v>279</v>
      </c>
      <c r="B89" s="87" t="s">
        <v>509</v>
      </c>
      <c r="C89" s="87" t="s">
        <v>510</v>
      </c>
      <c r="D89" s="100" t="s">
        <v>398</v>
      </c>
      <c r="E89" s="101">
        <v>12</v>
      </c>
      <c r="F89" s="22"/>
      <c r="G89" s="22">
        <v>78000</v>
      </c>
      <c r="H89" s="22"/>
      <c r="I89" s="22"/>
      <c r="J89" s="22"/>
      <c r="K89" s="22"/>
      <c r="L89" s="22">
        <v>78000</v>
      </c>
      <c r="M89" s="22">
        <v>78000</v>
      </c>
      <c r="N89" s="22"/>
      <c r="O89" s="22"/>
      <c r="P89" s="22"/>
      <c r="Q89" s="22"/>
    </row>
    <row r="90" ht="21" customHeight="1" spans="1:17">
      <c r="A90" s="99" t="s">
        <v>279</v>
      </c>
      <c r="B90" s="87" t="s">
        <v>511</v>
      </c>
      <c r="C90" s="87" t="s">
        <v>512</v>
      </c>
      <c r="D90" s="100" t="s">
        <v>499</v>
      </c>
      <c r="E90" s="101">
        <v>4</v>
      </c>
      <c r="F90" s="22"/>
      <c r="G90" s="22">
        <v>7200</v>
      </c>
      <c r="H90" s="22"/>
      <c r="I90" s="22"/>
      <c r="J90" s="22"/>
      <c r="K90" s="22"/>
      <c r="L90" s="22">
        <v>7200</v>
      </c>
      <c r="M90" s="22">
        <v>7200</v>
      </c>
      <c r="N90" s="22"/>
      <c r="O90" s="22"/>
      <c r="P90" s="22"/>
      <c r="Q90" s="22"/>
    </row>
    <row r="91" ht="21" customHeight="1" spans="1:17">
      <c r="A91" s="99" t="s">
        <v>279</v>
      </c>
      <c r="B91" s="87" t="s">
        <v>513</v>
      </c>
      <c r="C91" s="87" t="s">
        <v>514</v>
      </c>
      <c r="D91" s="100" t="s">
        <v>398</v>
      </c>
      <c r="E91" s="101">
        <v>2</v>
      </c>
      <c r="F91" s="22"/>
      <c r="G91" s="22">
        <v>7000</v>
      </c>
      <c r="H91" s="22"/>
      <c r="I91" s="22"/>
      <c r="J91" s="22"/>
      <c r="K91" s="22"/>
      <c r="L91" s="22">
        <v>7000</v>
      </c>
      <c r="M91" s="22">
        <v>7000</v>
      </c>
      <c r="N91" s="22"/>
      <c r="O91" s="22"/>
      <c r="P91" s="22"/>
      <c r="Q91" s="22"/>
    </row>
    <row r="92" ht="21" customHeight="1" spans="1:17">
      <c r="A92" s="99" t="s">
        <v>279</v>
      </c>
      <c r="B92" s="87" t="s">
        <v>515</v>
      </c>
      <c r="C92" s="87" t="s">
        <v>516</v>
      </c>
      <c r="D92" s="100" t="s">
        <v>456</v>
      </c>
      <c r="E92" s="101">
        <v>2</v>
      </c>
      <c r="F92" s="22"/>
      <c r="G92" s="22">
        <v>12400</v>
      </c>
      <c r="H92" s="22"/>
      <c r="I92" s="22"/>
      <c r="J92" s="22"/>
      <c r="K92" s="22"/>
      <c r="L92" s="22">
        <v>12400</v>
      </c>
      <c r="M92" s="22">
        <v>12400</v>
      </c>
      <c r="N92" s="22"/>
      <c r="O92" s="22"/>
      <c r="P92" s="22"/>
      <c r="Q92" s="22"/>
    </row>
    <row r="93" ht="21" customHeight="1" spans="1:17">
      <c r="A93" s="99" t="s">
        <v>279</v>
      </c>
      <c r="B93" s="87" t="s">
        <v>517</v>
      </c>
      <c r="C93" s="87" t="s">
        <v>516</v>
      </c>
      <c r="D93" s="100" t="s">
        <v>456</v>
      </c>
      <c r="E93" s="101">
        <v>6</v>
      </c>
      <c r="F93" s="22"/>
      <c r="G93" s="22">
        <v>8100</v>
      </c>
      <c r="H93" s="22"/>
      <c r="I93" s="22"/>
      <c r="J93" s="22"/>
      <c r="K93" s="22"/>
      <c r="L93" s="22">
        <v>8100</v>
      </c>
      <c r="M93" s="22">
        <v>8100</v>
      </c>
      <c r="N93" s="22"/>
      <c r="O93" s="22"/>
      <c r="P93" s="22"/>
      <c r="Q93" s="22"/>
    </row>
    <row r="94" ht="21" customHeight="1" spans="1:17">
      <c r="A94" s="99" t="s">
        <v>279</v>
      </c>
      <c r="B94" s="87" t="s">
        <v>518</v>
      </c>
      <c r="C94" s="87" t="s">
        <v>516</v>
      </c>
      <c r="D94" s="100" t="s">
        <v>456</v>
      </c>
      <c r="E94" s="101">
        <v>2</v>
      </c>
      <c r="F94" s="22"/>
      <c r="G94" s="22">
        <v>660</v>
      </c>
      <c r="H94" s="22"/>
      <c r="I94" s="22"/>
      <c r="J94" s="22"/>
      <c r="K94" s="22"/>
      <c r="L94" s="22">
        <v>660</v>
      </c>
      <c r="M94" s="22">
        <v>660</v>
      </c>
      <c r="N94" s="22"/>
      <c r="O94" s="22"/>
      <c r="P94" s="22"/>
      <c r="Q94" s="22"/>
    </row>
    <row r="95" ht="21" customHeight="1" spans="1:17">
      <c r="A95" s="99" t="s">
        <v>279</v>
      </c>
      <c r="B95" s="87" t="s">
        <v>519</v>
      </c>
      <c r="C95" s="87" t="s">
        <v>516</v>
      </c>
      <c r="D95" s="100" t="s">
        <v>456</v>
      </c>
      <c r="E95" s="101">
        <v>6</v>
      </c>
      <c r="F95" s="22"/>
      <c r="G95" s="22">
        <v>9000</v>
      </c>
      <c r="H95" s="22"/>
      <c r="I95" s="22"/>
      <c r="J95" s="22"/>
      <c r="K95" s="22"/>
      <c r="L95" s="22">
        <v>9000</v>
      </c>
      <c r="M95" s="22">
        <v>9000</v>
      </c>
      <c r="N95" s="22"/>
      <c r="O95" s="22"/>
      <c r="P95" s="22"/>
      <c r="Q95" s="22"/>
    </row>
    <row r="96" ht="21" customHeight="1" spans="1:17">
      <c r="A96" s="99" t="s">
        <v>279</v>
      </c>
      <c r="B96" s="87" t="s">
        <v>520</v>
      </c>
      <c r="C96" s="87" t="s">
        <v>516</v>
      </c>
      <c r="D96" s="100" t="s">
        <v>456</v>
      </c>
      <c r="E96" s="101">
        <v>1</v>
      </c>
      <c r="F96" s="22"/>
      <c r="G96" s="22">
        <v>1500</v>
      </c>
      <c r="H96" s="22"/>
      <c r="I96" s="22"/>
      <c r="J96" s="22"/>
      <c r="K96" s="22"/>
      <c r="L96" s="22">
        <v>1500</v>
      </c>
      <c r="M96" s="22">
        <v>1500</v>
      </c>
      <c r="N96" s="22"/>
      <c r="O96" s="22"/>
      <c r="P96" s="22"/>
      <c r="Q96" s="22"/>
    </row>
    <row r="97" ht="21" customHeight="1" spans="1:17">
      <c r="A97" s="99" t="s">
        <v>279</v>
      </c>
      <c r="B97" s="87" t="s">
        <v>521</v>
      </c>
      <c r="C97" s="87" t="s">
        <v>516</v>
      </c>
      <c r="D97" s="100" t="s">
        <v>456</v>
      </c>
      <c r="E97" s="101">
        <v>47</v>
      </c>
      <c r="F97" s="22"/>
      <c r="G97" s="22">
        <v>35250</v>
      </c>
      <c r="H97" s="22"/>
      <c r="I97" s="22"/>
      <c r="J97" s="22"/>
      <c r="K97" s="22"/>
      <c r="L97" s="22">
        <v>35250</v>
      </c>
      <c r="M97" s="22">
        <v>35250</v>
      </c>
      <c r="N97" s="22"/>
      <c r="O97" s="22"/>
      <c r="P97" s="22"/>
      <c r="Q97" s="22"/>
    </row>
    <row r="98" ht="21" customHeight="1" spans="1:17">
      <c r="A98" s="99" t="s">
        <v>279</v>
      </c>
      <c r="B98" s="87" t="s">
        <v>522</v>
      </c>
      <c r="C98" s="87" t="s">
        <v>516</v>
      </c>
      <c r="D98" s="100" t="s">
        <v>523</v>
      </c>
      <c r="E98" s="101">
        <v>20</v>
      </c>
      <c r="F98" s="22"/>
      <c r="G98" s="22">
        <v>150000</v>
      </c>
      <c r="H98" s="22"/>
      <c r="I98" s="22"/>
      <c r="J98" s="22"/>
      <c r="K98" s="22"/>
      <c r="L98" s="22">
        <v>150000</v>
      </c>
      <c r="M98" s="22">
        <v>150000</v>
      </c>
      <c r="N98" s="22"/>
      <c r="O98" s="22"/>
      <c r="P98" s="22"/>
      <c r="Q98" s="22"/>
    </row>
    <row r="99" ht="21" customHeight="1" spans="1:17">
      <c r="A99" s="99" t="s">
        <v>279</v>
      </c>
      <c r="B99" s="87" t="s">
        <v>524</v>
      </c>
      <c r="C99" s="87" t="s">
        <v>516</v>
      </c>
      <c r="D99" s="100" t="s">
        <v>456</v>
      </c>
      <c r="E99" s="101">
        <v>1</v>
      </c>
      <c r="F99" s="22"/>
      <c r="G99" s="22">
        <v>1350</v>
      </c>
      <c r="H99" s="22"/>
      <c r="I99" s="22"/>
      <c r="J99" s="22"/>
      <c r="K99" s="22"/>
      <c r="L99" s="22">
        <v>1350</v>
      </c>
      <c r="M99" s="22">
        <v>1350</v>
      </c>
      <c r="N99" s="22"/>
      <c r="O99" s="22"/>
      <c r="P99" s="22"/>
      <c r="Q99" s="22"/>
    </row>
    <row r="100" ht="21" customHeight="1" spans="1:17">
      <c r="A100" s="99" t="s">
        <v>279</v>
      </c>
      <c r="B100" s="87" t="s">
        <v>525</v>
      </c>
      <c r="C100" s="87" t="s">
        <v>516</v>
      </c>
      <c r="D100" s="100" t="s">
        <v>456</v>
      </c>
      <c r="E100" s="101">
        <v>1</v>
      </c>
      <c r="F100" s="22"/>
      <c r="G100" s="22">
        <v>1300</v>
      </c>
      <c r="H100" s="22"/>
      <c r="I100" s="22"/>
      <c r="J100" s="22"/>
      <c r="K100" s="22"/>
      <c r="L100" s="22">
        <v>1300</v>
      </c>
      <c r="M100" s="22">
        <v>1300</v>
      </c>
      <c r="N100" s="22"/>
      <c r="O100" s="22"/>
      <c r="P100" s="22"/>
      <c r="Q100" s="22"/>
    </row>
    <row r="101" ht="21" customHeight="1" spans="1:17">
      <c r="A101" s="99" t="s">
        <v>279</v>
      </c>
      <c r="B101" s="87" t="s">
        <v>526</v>
      </c>
      <c r="C101" s="87" t="s">
        <v>516</v>
      </c>
      <c r="D101" s="100" t="s">
        <v>456</v>
      </c>
      <c r="E101" s="101">
        <v>63</v>
      </c>
      <c r="F101" s="22"/>
      <c r="G101" s="22">
        <v>66150</v>
      </c>
      <c r="H101" s="22"/>
      <c r="I101" s="22"/>
      <c r="J101" s="22"/>
      <c r="K101" s="22"/>
      <c r="L101" s="22">
        <v>66150</v>
      </c>
      <c r="M101" s="22">
        <v>66150</v>
      </c>
      <c r="N101" s="22"/>
      <c r="O101" s="22"/>
      <c r="P101" s="22"/>
      <c r="Q101" s="22"/>
    </row>
    <row r="102" ht="21" customHeight="1" spans="1:17">
      <c r="A102" s="99" t="s">
        <v>279</v>
      </c>
      <c r="B102" s="87" t="s">
        <v>527</v>
      </c>
      <c r="C102" s="87" t="s">
        <v>528</v>
      </c>
      <c r="D102" s="100" t="s">
        <v>396</v>
      </c>
      <c r="E102" s="101">
        <v>1</v>
      </c>
      <c r="F102" s="22"/>
      <c r="G102" s="22">
        <v>50000</v>
      </c>
      <c r="H102" s="22"/>
      <c r="I102" s="22"/>
      <c r="J102" s="22"/>
      <c r="K102" s="22"/>
      <c r="L102" s="22">
        <v>50000</v>
      </c>
      <c r="M102" s="22">
        <v>50000</v>
      </c>
      <c r="N102" s="22"/>
      <c r="O102" s="22"/>
      <c r="P102" s="22"/>
      <c r="Q102" s="22"/>
    </row>
    <row r="103" ht="21" customHeight="1" spans="1:17">
      <c r="A103" s="99" t="s">
        <v>279</v>
      </c>
      <c r="B103" s="87" t="s">
        <v>529</v>
      </c>
      <c r="C103" s="87" t="s">
        <v>528</v>
      </c>
      <c r="D103" s="100" t="s">
        <v>396</v>
      </c>
      <c r="E103" s="101">
        <v>1</v>
      </c>
      <c r="F103" s="22"/>
      <c r="G103" s="22">
        <v>1500000</v>
      </c>
      <c r="H103" s="22"/>
      <c r="I103" s="22"/>
      <c r="J103" s="22"/>
      <c r="K103" s="22"/>
      <c r="L103" s="22">
        <v>1500000</v>
      </c>
      <c r="M103" s="22">
        <v>1500000</v>
      </c>
      <c r="N103" s="22"/>
      <c r="O103" s="22"/>
      <c r="P103" s="22"/>
      <c r="Q103" s="22"/>
    </row>
    <row r="104" ht="21" customHeight="1" spans="1:17">
      <c r="A104" s="99" t="s">
        <v>279</v>
      </c>
      <c r="B104" s="87" t="s">
        <v>530</v>
      </c>
      <c r="C104" s="87" t="s">
        <v>528</v>
      </c>
      <c r="D104" s="100" t="s">
        <v>396</v>
      </c>
      <c r="E104" s="101">
        <v>1</v>
      </c>
      <c r="F104" s="22"/>
      <c r="G104" s="22">
        <v>350000</v>
      </c>
      <c r="H104" s="22"/>
      <c r="I104" s="22"/>
      <c r="J104" s="22"/>
      <c r="K104" s="22"/>
      <c r="L104" s="22">
        <v>350000</v>
      </c>
      <c r="M104" s="22">
        <v>350000</v>
      </c>
      <c r="N104" s="22"/>
      <c r="O104" s="22"/>
      <c r="P104" s="22"/>
      <c r="Q104" s="22"/>
    </row>
    <row r="105" ht="21" customHeight="1" spans="1:17">
      <c r="A105" s="99" t="s">
        <v>279</v>
      </c>
      <c r="B105" s="87" t="s">
        <v>531</v>
      </c>
      <c r="C105" s="87" t="s">
        <v>528</v>
      </c>
      <c r="D105" s="100" t="s">
        <v>396</v>
      </c>
      <c r="E105" s="101">
        <v>1</v>
      </c>
      <c r="F105" s="22"/>
      <c r="G105" s="22">
        <v>1400000</v>
      </c>
      <c r="H105" s="22"/>
      <c r="I105" s="22"/>
      <c r="J105" s="22"/>
      <c r="K105" s="22"/>
      <c r="L105" s="22">
        <v>1400000</v>
      </c>
      <c r="M105" s="22">
        <v>1400000</v>
      </c>
      <c r="N105" s="22"/>
      <c r="O105" s="22"/>
      <c r="P105" s="22"/>
      <c r="Q105" s="22"/>
    </row>
    <row r="106" ht="21" customHeight="1" spans="1:17">
      <c r="A106" s="99" t="s">
        <v>279</v>
      </c>
      <c r="B106" s="87" t="s">
        <v>532</v>
      </c>
      <c r="C106" s="87" t="s">
        <v>528</v>
      </c>
      <c r="D106" s="100" t="s">
        <v>396</v>
      </c>
      <c r="E106" s="101">
        <v>1</v>
      </c>
      <c r="F106" s="22"/>
      <c r="G106" s="22">
        <v>160000</v>
      </c>
      <c r="H106" s="22"/>
      <c r="I106" s="22"/>
      <c r="J106" s="22"/>
      <c r="K106" s="22"/>
      <c r="L106" s="22">
        <v>160000</v>
      </c>
      <c r="M106" s="22">
        <v>160000</v>
      </c>
      <c r="N106" s="22"/>
      <c r="O106" s="22"/>
      <c r="P106" s="22"/>
      <c r="Q106" s="22"/>
    </row>
    <row r="107" ht="21" customHeight="1" spans="1:17">
      <c r="A107" s="99" t="s">
        <v>279</v>
      </c>
      <c r="B107" s="87" t="s">
        <v>533</v>
      </c>
      <c r="C107" s="87" t="s">
        <v>528</v>
      </c>
      <c r="D107" s="100" t="s">
        <v>396</v>
      </c>
      <c r="E107" s="101">
        <v>1</v>
      </c>
      <c r="F107" s="22"/>
      <c r="G107" s="22">
        <v>1000000</v>
      </c>
      <c r="H107" s="22"/>
      <c r="I107" s="22"/>
      <c r="J107" s="22"/>
      <c r="K107" s="22"/>
      <c r="L107" s="22">
        <v>1000000</v>
      </c>
      <c r="M107" s="22">
        <v>1000000</v>
      </c>
      <c r="N107" s="22"/>
      <c r="O107" s="22"/>
      <c r="P107" s="22"/>
      <c r="Q107" s="22"/>
    </row>
    <row r="108" ht="21" customHeight="1" spans="1:17">
      <c r="A108" s="99" t="s">
        <v>279</v>
      </c>
      <c r="B108" s="87" t="s">
        <v>534</v>
      </c>
      <c r="C108" s="87" t="s">
        <v>528</v>
      </c>
      <c r="D108" s="100" t="s">
        <v>396</v>
      </c>
      <c r="E108" s="101">
        <v>1</v>
      </c>
      <c r="F108" s="22"/>
      <c r="G108" s="22">
        <v>400000</v>
      </c>
      <c r="H108" s="22"/>
      <c r="I108" s="22"/>
      <c r="J108" s="22"/>
      <c r="K108" s="22"/>
      <c r="L108" s="22">
        <v>400000</v>
      </c>
      <c r="M108" s="22">
        <v>400000</v>
      </c>
      <c r="N108" s="22"/>
      <c r="O108" s="22"/>
      <c r="P108" s="22"/>
      <c r="Q108" s="22"/>
    </row>
    <row r="109" ht="21" customHeight="1" spans="1:17">
      <c r="A109" s="99" t="s">
        <v>279</v>
      </c>
      <c r="B109" s="87" t="s">
        <v>535</v>
      </c>
      <c r="C109" s="87" t="s">
        <v>528</v>
      </c>
      <c r="D109" s="100" t="s">
        <v>396</v>
      </c>
      <c r="E109" s="101">
        <v>1</v>
      </c>
      <c r="F109" s="22"/>
      <c r="G109" s="22">
        <v>1650000</v>
      </c>
      <c r="H109" s="22"/>
      <c r="I109" s="22"/>
      <c r="J109" s="22"/>
      <c r="K109" s="22"/>
      <c r="L109" s="22">
        <v>1650000</v>
      </c>
      <c r="M109" s="22">
        <v>1650000</v>
      </c>
      <c r="N109" s="22"/>
      <c r="O109" s="22"/>
      <c r="P109" s="22"/>
      <c r="Q109" s="22"/>
    </row>
    <row r="110" ht="21" customHeight="1" spans="1:17">
      <c r="A110" s="99" t="s">
        <v>279</v>
      </c>
      <c r="B110" s="87" t="s">
        <v>536</v>
      </c>
      <c r="C110" s="87" t="s">
        <v>537</v>
      </c>
      <c r="D110" s="100" t="s">
        <v>401</v>
      </c>
      <c r="E110" s="101">
        <v>4</v>
      </c>
      <c r="F110" s="22"/>
      <c r="G110" s="22">
        <v>1200</v>
      </c>
      <c r="H110" s="22"/>
      <c r="I110" s="22"/>
      <c r="J110" s="22"/>
      <c r="K110" s="22"/>
      <c r="L110" s="22">
        <v>1200</v>
      </c>
      <c r="M110" s="22">
        <v>1200</v>
      </c>
      <c r="N110" s="22"/>
      <c r="O110" s="22"/>
      <c r="P110" s="22"/>
      <c r="Q110" s="22"/>
    </row>
    <row r="111" ht="21" customHeight="1" spans="1:17">
      <c r="A111" s="99" t="s">
        <v>279</v>
      </c>
      <c r="B111" s="87" t="s">
        <v>538</v>
      </c>
      <c r="C111" s="87" t="s">
        <v>537</v>
      </c>
      <c r="D111" s="100" t="s">
        <v>499</v>
      </c>
      <c r="E111" s="101">
        <v>1</v>
      </c>
      <c r="F111" s="22"/>
      <c r="G111" s="22">
        <v>1350</v>
      </c>
      <c r="H111" s="22"/>
      <c r="I111" s="22"/>
      <c r="J111" s="22"/>
      <c r="K111" s="22"/>
      <c r="L111" s="22">
        <v>1350</v>
      </c>
      <c r="M111" s="22">
        <v>1350</v>
      </c>
      <c r="N111" s="22"/>
      <c r="O111" s="22"/>
      <c r="P111" s="22"/>
      <c r="Q111" s="22"/>
    </row>
    <row r="112" ht="21" customHeight="1" spans="1:17">
      <c r="A112" s="99" t="s">
        <v>279</v>
      </c>
      <c r="B112" s="87" t="s">
        <v>539</v>
      </c>
      <c r="C112" s="87" t="s">
        <v>537</v>
      </c>
      <c r="D112" s="100" t="s">
        <v>456</v>
      </c>
      <c r="E112" s="101">
        <v>2</v>
      </c>
      <c r="F112" s="22"/>
      <c r="G112" s="22">
        <v>540</v>
      </c>
      <c r="H112" s="22"/>
      <c r="I112" s="22"/>
      <c r="J112" s="22"/>
      <c r="K112" s="22"/>
      <c r="L112" s="22">
        <v>540</v>
      </c>
      <c r="M112" s="22">
        <v>540</v>
      </c>
      <c r="N112" s="22"/>
      <c r="O112" s="22"/>
      <c r="P112" s="22"/>
      <c r="Q112" s="22"/>
    </row>
    <row r="113" ht="21" customHeight="1" spans="1:17">
      <c r="A113" s="99" t="s">
        <v>279</v>
      </c>
      <c r="B113" s="87" t="s">
        <v>540</v>
      </c>
      <c r="C113" s="87" t="s">
        <v>537</v>
      </c>
      <c r="D113" s="100" t="s">
        <v>499</v>
      </c>
      <c r="E113" s="101">
        <v>2</v>
      </c>
      <c r="F113" s="22"/>
      <c r="G113" s="22">
        <v>4500</v>
      </c>
      <c r="H113" s="22"/>
      <c r="I113" s="22"/>
      <c r="J113" s="22"/>
      <c r="K113" s="22"/>
      <c r="L113" s="22">
        <v>4500</v>
      </c>
      <c r="M113" s="22">
        <v>4500</v>
      </c>
      <c r="N113" s="22"/>
      <c r="O113" s="22"/>
      <c r="P113" s="22"/>
      <c r="Q113" s="22"/>
    </row>
    <row r="114" ht="21" customHeight="1" spans="1:17">
      <c r="A114" s="99" t="s">
        <v>279</v>
      </c>
      <c r="B114" s="87" t="s">
        <v>541</v>
      </c>
      <c r="C114" s="87" t="s">
        <v>537</v>
      </c>
      <c r="D114" s="100" t="s">
        <v>401</v>
      </c>
      <c r="E114" s="101">
        <v>13</v>
      </c>
      <c r="F114" s="22"/>
      <c r="G114" s="22">
        <v>5850</v>
      </c>
      <c r="H114" s="22"/>
      <c r="I114" s="22"/>
      <c r="J114" s="22"/>
      <c r="K114" s="22"/>
      <c r="L114" s="22">
        <v>5850</v>
      </c>
      <c r="M114" s="22">
        <v>5850</v>
      </c>
      <c r="N114" s="22"/>
      <c r="O114" s="22"/>
      <c r="P114" s="22"/>
      <c r="Q114" s="22"/>
    </row>
    <row r="115" ht="21" customHeight="1" spans="1:17">
      <c r="A115" s="99" t="s">
        <v>279</v>
      </c>
      <c r="B115" s="87" t="s">
        <v>542</v>
      </c>
      <c r="C115" s="87" t="s">
        <v>537</v>
      </c>
      <c r="D115" s="100" t="s">
        <v>499</v>
      </c>
      <c r="E115" s="101">
        <v>4</v>
      </c>
      <c r="F115" s="22"/>
      <c r="G115" s="22">
        <v>4080</v>
      </c>
      <c r="H115" s="22"/>
      <c r="I115" s="22"/>
      <c r="J115" s="22"/>
      <c r="K115" s="22"/>
      <c r="L115" s="22">
        <v>4080</v>
      </c>
      <c r="M115" s="22">
        <v>4080</v>
      </c>
      <c r="N115" s="22"/>
      <c r="O115" s="22"/>
      <c r="P115" s="22"/>
      <c r="Q115" s="22"/>
    </row>
    <row r="116" ht="21" customHeight="1" spans="1:17">
      <c r="A116" s="99" t="s">
        <v>279</v>
      </c>
      <c r="B116" s="87" t="s">
        <v>543</v>
      </c>
      <c r="C116" s="87" t="s">
        <v>544</v>
      </c>
      <c r="D116" s="100" t="s">
        <v>456</v>
      </c>
      <c r="E116" s="101">
        <v>1</v>
      </c>
      <c r="F116" s="22"/>
      <c r="G116" s="22">
        <v>1000</v>
      </c>
      <c r="H116" s="22"/>
      <c r="I116" s="22"/>
      <c r="J116" s="22"/>
      <c r="K116" s="22"/>
      <c r="L116" s="22">
        <v>1000</v>
      </c>
      <c r="M116" s="22">
        <v>1000</v>
      </c>
      <c r="N116" s="22"/>
      <c r="O116" s="22"/>
      <c r="P116" s="22"/>
      <c r="Q116" s="22"/>
    </row>
    <row r="117" ht="21" customHeight="1" spans="1:17">
      <c r="A117" s="99" t="s">
        <v>279</v>
      </c>
      <c r="B117" s="87" t="s">
        <v>545</v>
      </c>
      <c r="C117" s="87" t="s">
        <v>544</v>
      </c>
      <c r="D117" s="100" t="s">
        <v>456</v>
      </c>
      <c r="E117" s="101">
        <v>2</v>
      </c>
      <c r="F117" s="22"/>
      <c r="G117" s="22">
        <v>2000</v>
      </c>
      <c r="H117" s="22"/>
      <c r="I117" s="22"/>
      <c r="J117" s="22"/>
      <c r="K117" s="22"/>
      <c r="L117" s="22">
        <v>2000</v>
      </c>
      <c r="M117" s="22">
        <v>2000</v>
      </c>
      <c r="N117" s="22"/>
      <c r="O117" s="22"/>
      <c r="P117" s="22"/>
      <c r="Q117" s="22"/>
    </row>
    <row r="118" ht="21" customHeight="1" spans="1:17">
      <c r="A118" s="99" t="s">
        <v>279</v>
      </c>
      <c r="B118" s="87" t="s">
        <v>546</v>
      </c>
      <c r="C118" s="87" t="s">
        <v>544</v>
      </c>
      <c r="D118" s="100" t="s">
        <v>456</v>
      </c>
      <c r="E118" s="101">
        <v>6</v>
      </c>
      <c r="F118" s="22"/>
      <c r="G118" s="22">
        <v>3000</v>
      </c>
      <c r="H118" s="22"/>
      <c r="I118" s="22"/>
      <c r="J118" s="22"/>
      <c r="K118" s="22"/>
      <c r="L118" s="22">
        <v>3000</v>
      </c>
      <c r="M118" s="22">
        <v>3000</v>
      </c>
      <c r="N118" s="22"/>
      <c r="O118" s="22"/>
      <c r="P118" s="22"/>
      <c r="Q118" s="22"/>
    </row>
    <row r="119" ht="21" customHeight="1" spans="1:17">
      <c r="A119" s="99" t="s">
        <v>279</v>
      </c>
      <c r="B119" s="87" t="s">
        <v>547</v>
      </c>
      <c r="C119" s="87" t="s">
        <v>548</v>
      </c>
      <c r="D119" s="100" t="s">
        <v>398</v>
      </c>
      <c r="E119" s="101">
        <v>3</v>
      </c>
      <c r="F119" s="22"/>
      <c r="G119" s="22">
        <v>15000</v>
      </c>
      <c r="H119" s="22"/>
      <c r="I119" s="22"/>
      <c r="J119" s="22"/>
      <c r="K119" s="22"/>
      <c r="L119" s="22">
        <v>15000</v>
      </c>
      <c r="M119" s="22">
        <v>15000</v>
      </c>
      <c r="N119" s="22"/>
      <c r="O119" s="22"/>
      <c r="P119" s="22"/>
      <c r="Q119" s="22"/>
    </row>
    <row r="120" ht="21" customHeight="1" spans="1:17">
      <c r="A120" s="99" t="s">
        <v>279</v>
      </c>
      <c r="B120" s="87" t="s">
        <v>549</v>
      </c>
      <c r="C120" s="87" t="s">
        <v>550</v>
      </c>
      <c r="D120" s="100" t="s">
        <v>499</v>
      </c>
      <c r="E120" s="101">
        <v>74</v>
      </c>
      <c r="F120" s="22"/>
      <c r="G120" s="22">
        <v>93240</v>
      </c>
      <c r="H120" s="22"/>
      <c r="I120" s="22"/>
      <c r="J120" s="22"/>
      <c r="K120" s="22"/>
      <c r="L120" s="22">
        <v>93240</v>
      </c>
      <c r="M120" s="22">
        <v>93240</v>
      </c>
      <c r="N120" s="22"/>
      <c r="O120" s="22"/>
      <c r="P120" s="22"/>
      <c r="Q120" s="22"/>
    </row>
    <row r="121" ht="21" customHeight="1" spans="1:17">
      <c r="A121" s="99" t="s">
        <v>279</v>
      </c>
      <c r="B121" s="87" t="s">
        <v>551</v>
      </c>
      <c r="C121" s="87" t="s">
        <v>550</v>
      </c>
      <c r="D121" s="100" t="s">
        <v>499</v>
      </c>
      <c r="E121" s="101">
        <v>4</v>
      </c>
      <c r="F121" s="22"/>
      <c r="G121" s="22">
        <v>6300</v>
      </c>
      <c r="H121" s="22"/>
      <c r="I121" s="22"/>
      <c r="J121" s="22"/>
      <c r="K121" s="22"/>
      <c r="L121" s="22">
        <v>6300</v>
      </c>
      <c r="M121" s="22">
        <v>6300</v>
      </c>
      <c r="N121" s="22"/>
      <c r="O121" s="22"/>
      <c r="P121" s="22"/>
      <c r="Q121" s="22"/>
    </row>
    <row r="122" ht="21" customHeight="1" spans="1:17">
      <c r="A122" s="99" t="s">
        <v>279</v>
      </c>
      <c r="B122" s="87" t="s">
        <v>552</v>
      </c>
      <c r="C122" s="87" t="s">
        <v>550</v>
      </c>
      <c r="D122" s="100" t="s">
        <v>499</v>
      </c>
      <c r="E122" s="101">
        <v>6</v>
      </c>
      <c r="F122" s="22"/>
      <c r="G122" s="22">
        <v>2040</v>
      </c>
      <c r="H122" s="22"/>
      <c r="I122" s="22"/>
      <c r="J122" s="22"/>
      <c r="K122" s="22"/>
      <c r="L122" s="22">
        <v>2040</v>
      </c>
      <c r="M122" s="22">
        <v>2040</v>
      </c>
      <c r="N122" s="22"/>
      <c r="O122" s="22"/>
      <c r="P122" s="22"/>
      <c r="Q122" s="22"/>
    </row>
    <row r="123" ht="21" customHeight="1" spans="1:17">
      <c r="A123" s="99" t="s">
        <v>279</v>
      </c>
      <c r="B123" s="87" t="s">
        <v>553</v>
      </c>
      <c r="C123" s="87" t="s">
        <v>550</v>
      </c>
      <c r="D123" s="100" t="s">
        <v>456</v>
      </c>
      <c r="E123" s="101">
        <v>6</v>
      </c>
      <c r="F123" s="22"/>
      <c r="G123" s="22">
        <v>31500</v>
      </c>
      <c r="H123" s="22"/>
      <c r="I123" s="22"/>
      <c r="J123" s="22"/>
      <c r="K123" s="22"/>
      <c r="L123" s="22">
        <v>31500</v>
      </c>
      <c r="M123" s="22">
        <v>31500</v>
      </c>
      <c r="N123" s="22"/>
      <c r="O123" s="22"/>
      <c r="P123" s="22"/>
      <c r="Q123" s="22"/>
    </row>
    <row r="124" ht="21" customHeight="1" spans="1:17">
      <c r="A124" s="99" t="s">
        <v>279</v>
      </c>
      <c r="B124" s="87" t="s">
        <v>554</v>
      </c>
      <c r="C124" s="87" t="s">
        <v>550</v>
      </c>
      <c r="D124" s="100" t="s">
        <v>499</v>
      </c>
      <c r="E124" s="101">
        <v>1</v>
      </c>
      <c r="F124" s="22"/>
      <c r="G124" s="22">
        <v>600</v>
      </c>
      <c r="H124" s="22"/>
      <c r="I124" s="22"/>
      <c r="J124" s="22"/>
      <c r="K124" s="22"/>
      <c r="L124" s="22">
        <v>600</v>
      </c>
      <c r="M124" s="22">
        <v>600</v>
      </c>
      <c r="N124" s="22"/>
      <c r="O124" s="22"/>
      <c r="P124" s="22"/>
      <c r="Q124" s="22"/>
    </row>
    <row r="125" ht="21" customHeight="1" spans="1:17">
      <c r="A125" s="99" t="s">
        <v>279</v>
      </c>
      <c r="B125" s="87" t="s">
        <v>555</v>
      </c>
      <c r="C125" s="87" t="s">
        <v>556</v>
      </c>
      <c r="D125" s="100" t="s">
        <v>396</v>
      </c>
      <c r="E125" s="101">
        <v>1</v>
      </c>
      <c r="F125" s="22"/>
      <c r="G125" s="22">
        <v>200000</v>
      </c>
      <c r="H125" s="22"/>
      <c r="I125" s="22"/>
      <c r="J125" s="22"/>
      <c r="K125" s="22"/>
      <c r="L125" s="22">
        <v>200000</v>
      </c>
      <c r="M125" s="22">
        <v>200000</v>
      </c>
      <c r="N125" s="22"/>
      <c r="O125" s="22"/>
      <c r="P125" s="22"/>
      <c r="Q125" s="22"/>
    </row>
    <row r="126" ht="21" customHeight="1" spans="1:17">
      <c r="A126" s="99" t="s">
        <v>279</v>
      </c>
      <c r="B126" s="87" t="s">
        <v>557</v>
      </c>
      <c r="C126" s="87" t="s">
        <v>556</v>
      </c>
      <c r="D126" s="100" t="s">
        <v>396</v>
      </c>
      <c r="E126" s="101">
        <v>1</v>
      </c>
      <c r="F126" s="22"/>
      <c r="G126" s="22">
        <v>300000</v>
      </c>
      <c r="H126" s="22"/>
      <c r="I126" s="22"/>
      <c r="J126" s="22"/>
      <c r="K126" s="22"/>
      <c r="L126" s="22">
        <v>300000</v>
      </c>
      <c r="M126" s="22">
        <v>300000</v>
      </c>
      <c r="N126" s="22"/>
      <c r="O126" s="22"/>
      <c r="P126" s="22"/>
      <c r="Q126" s="22"/>
    </row>
    <row r="127" ht="21" customHeight="1" spans="1:17">
      <c r="A127" s="99" t="s">
        <v>279</v>
      </c>
      <c r="B127" s="87" t="s">
        <v>558</v>
      </c>
      <c r="C127" s="87" t="s">
        <v>559</v>
      </c>
      <c r="D127" s="100" t="s">
        <v>401</v>
      </c>
      <c r="E127" s="101">
        <v>6</v>
      </c>
      <c r="F127" s="22"/>
      <c r="G127" s="22">
        <v>2400</v>
      </c>
      <c r="H127" s="22"/>
      <c r="I127" s="22"/>
      <c r="J127" s="22"/>
      <c r="K127" s="22"/>
      <c r="L127" s="22">
        <v>2400</v>
      </c>
      <c r="M127" s="22">
        <v>2400</v>
      </c>
      <c r="N127" s="22"/>
      <c r="O127" s="22"/>
      <c r="P127" s="22"/>
      <c r="Q127" s="22"/>
    </row>
    <row r="128" ht="21" customHeight="1" spans="1:17">
      <c r="A128" s="99" t="s">
        <v>279</v>
      </c>
      <c r="B128" s="87" t="s">
        <v>558</v>
      </c>
      <c r="C128" s="87" t="s">
        <v>559</v>
      </c>
      <c r="D128" s="100" t="s">
        <v>401</v>
      </c>
      <c r="E128" s="101">
        <v>97</v>
      </c>
      <c r="F128" s="22"/>
      <c r="G128" s="22">
        <v>58200</v>
      </c>
      <c r="H128" s="22"/>
      <c r="I128" s="22"/>
      <c r="J128" s="22"/>
      <c r="K128" s="22"/>
      <c r="L128" s="22">
        <v>58200</v>
      </c>
      <c r="M128" s="22">
        <v>58200</v>
      </c>
      <c r="N128" s="22"/>
      <c r="O128" s="22"/>
      <c r="P128" s="22"/>
      <c r="Q128" s="22"/>
    </row>
    <row r="129" ht="21" customHeight="1" spans="1:17">
      <c r="A129" s="99" t="s">
        <v>279</v>
      </c>
      <c r="B129" s="87" t="s">
        <v>560</v>
      </c>
      <c r="C129" s="87" t="s">
        <v>559</v>
      </c>
      <c r="D129" s="100" t="s">
        <v>456</v>
      </c>
      <c r="E129" s="101">
        <v>95</v>
      </c>
      <c r="F129" s="22"/>
      <c r="G129" s="22">
        <v>9262.5</v>
      </c>
      <c r="H129" s="22"/>
      <c r="I129" s="22"/>
      <c r="J129" s="22"/>
      <c r="K129" s="22"/>
      <c r="L129" s="22">
        <v>9262.5</v>
      </c>
      <c r="M129" s="22">
        <v>9262.5</v>
      </c>
      <c r="N129" s="22"/>
      <c r="O129" s="22"/>
      <c r="P129" s="22"/>
      <c r="Q129" s="22"/>
    </row>
    <row r="130" ht="21" customHeight="1" spans="1:17">
      <c r="A130" s="99" t="s">
        <v>279</v>
      </c>
      <c r="B130" s="87" t="s">
        <v>561</v>
      </c>
      <c r="C130" s="87" t="s">
        <v>559</v>
      </c>
      <c r="D130" s="100" t="s">
        <v>456</v>
      </c>
      <c r="E130" s="101">
        <v>15</v>
      </c>
      <c r="F130" s="22"/>
      <c r="G130" s="22">
        <v>11250</v>
      </c>
      <c r="H130" s="22"/>
      <c r="I130" s="22"/>
      <c r="J130" s="22"/>
      <c r="K130" s="22"/>
      <c r="L130" s="22">
        <v>11250</v>
      </c>
      <c r="M130" s="22">
        <v>11250</v>
      </c>
      <c r="N130" s="22"/>
      <c r="O130" s="22"/>
      <c r="P130" s="22"/>
      <c r="Q130" s="22"/>
    </row>
    <row r="131" ht="21" customHeight="1" spans="1:17">
      <c r="A131" s="99" t="s">
        <v>279</v>
      </c>
      <c r="B131" s="87" t="s">
        <v>562</v>
      </c>
      <c r="C131" s="87" t="s">
        <v>559</v>
      </c>
      <c r="D131" s="100" t="s">
        <v>499</v>
      </c>
      <c r="E131" s="101">
        <v>47</v>
      </c>
      <c r="F131" s="22"/>
      <c r="G131" s="22">
        <v>61335</v>
      </c>
      <c r="H131" s="22"/>
      <c r="I131" s="22"/>
      <c r="J131" s="22"/>
      <c r="K131" s="22"/>
      <c r="L131" s="22">
        <v>61335</v>
      </c>
      <c r="M131" s="22">
        <v>61335</v>
      </c>
      <c r="N131" s="22"/>
      <c r="O131" s="22"/>
      <c r="P131" s="22"/>
      <c r="Q131" s="22"/>
    </row>
    <row r="132" ht="21" customHeight="1" spans="1:17">
      <c r="A132" s="99" t="s">
        <v>279</v>
      </c>
      <c r="B132" s="87" t="s">
        <v>563</v>
      </c>
      <c r="C132" s="87" t="s">
        <v>559</v>
      </c>
      <c r="D132" s="100" t="s">
        <v>401</v>
      </c>
      <c r="E132" s="101">
        <v>52</v>
      </c>
      <c r="F132" s="22"/>
      <c r="G132" s="22">
        <v>35100</v>
      </c>
      <c r="H132" s="22"/>
      <c r="I132" s="22"/>
      <c r="J132" s="22"/>
      <c r="K132" s="22"/>
      <c r="L132" s="22">
        <v>35100</v>
      </c>
      <c r="M132" s="22">
        <v>35100</v>
      </c>
      <c r="N132" s="22"/>
      <c r="O132" s="22"/>
      <c r="P132" s="22"/>
      <c r="Q132" s="22"/>
    </row>
    <row r="133" ht="21" customHeight="1" spans="1:17">
      <c r="A133" s="99" t="s">
        <v>279</v>
      </c>
      <c r="B133" s="87" t="s">
        <v>563</v>
      </c>
      <c r="C133" s="87" t="s">
        <v>559</v>
      </c>
      <c r="D133" s="100" t="s">
        <v>401</v>
      </c>
      <c r="E133" s="101">
        <v>5</v>
      </c>
      <c r="F133" s="22"/>
      <c r="G133" s="22">
        <v>2250</v>
      </c>
      <c r="H133" s="22"/>
      <c r="I133" s="22"/>
      <c r="J133" s="22"/>
      <c r="K133" s="22"/>
      <c r="L133" s="22">
        <v>2250</v>
      </c>
      <c r="M133" s="22">
        <v>2250</v>
      </c>
      <c r="N133" s="22"/>
      <c r="O133" s="22"/>
      <c r="P133" s="22"/>
      <c r="Q133" s="22"/>
    </row>
    <row r="134" ht="21" customHeight="1" spans="1:17">
      <c r="A134" s="99" t="s">
        <v>279</v>
      </c>
      <c r="B134" s="87" t="s">
        <v>564</v>
      </c>
      <c r="C134" s="87" t="s">
        <v>565</v>
      </c>
      <c r="D134" s="100" t="s">
        <v>398</v>
      </c>
      <c r="E134" s="101">
        <v>9</v>
      </c>
      <c r="F134" s="22"/>
      <c r="G134" s="22">
        <v>54000</v>
      </c>
      <c r="H134" s="22"/>
      <c r="I134" s="22"/>
      <c r="J134" s="22"/>
      <c r="K134" s="22"/>
      <c r="L134" s="22">
        <v>54000</v>
      </c>
      <c r="M134" s="22">
        <v>54000</v>
      </c>
      <c r="N134" s="22"/>
      <c r="O134" s="22"/>
      <c r="P134" s="22"/>
      <c r="Q134" s="22"/>
    </row>
    <row r="135" ht="21" customHeight="1" spans="1:17">
      <c r="A135" s="99" t="s">
        <v>279</v>
      </c>
      <c r="B135" s="87" t="s">
        <v>566</v>
      </c>
      <c r="C135" s="87" t="s">
        <v>567</v>
      </c>
      <c r="D135" s="100" t="s">
        <v>398</v>
      </c>
      <c r="E135" s="101">
        <v>5</v>
      </c>
      <c r="F135" s="22"/>
      <c r="G135" s="22">
        <v>3500</v>
      </c>
      <c r="H135" s="22"/>
      <c r="I135" s="22"/>
      <c r="J135" s="22"/>
      <c r="K135" s="22"/>
      <c r="L135" s="22">
        <v>3500</v>
      </c>
      <c r="M135" s="22">
        <v>3500</v>
      </c>
      <c r="N135" s="22"/>
      <c r="O135" s="22"/>
      <c r="P135" s="22"/>
      <c r="Q135" s="22"/>
    </row>
    <row r="136" ht="21" customHeight="1" spans="1:17">
      <c r="A136" s="99" t="s">
        <v>279</v>
      </c>
      <c r="B136" s="87" t="s">
        <v>568</v>
      </c>
      <c r="C136" s="87" t="s">
        <v>569</v>
      </c>
      <c r="D136" s="100" t="s">
        <v>398</v>
      </c>
      <c r="E136" s="101">
        <v>2</v>
      </c>
      <c r="F136" s="22"/>
      <c r="G136" s="22">
        <v>8000</v>
      </c>
      <c r="H136" s="22"/>
      <c r="I136" s="22"/>
      <c r="J136" s="22"/>
      <c r="K136" s="22"/>
      <c r="L136" s="22">
        <v>8000</v>
      </c>
      <c r="M136" s="22">
        <v>8000</v>
      </c>
      <c r="N136" s="22"/>
      <c r="O136" s="22"/>
      <c r="P136" s="22"/>
      <c r="Q136" s="22"/>
    </row>
    <row r="137" ht="21" customHeight="1" spans="1:17">
      <c r="A137" s="99" t="s">
        <v>279</v>
      </c>
      <c r="B137" s="87" t="s">
        <v>570</v>
      </c>
      <c r="C137" s="87" t="s">
        <v>569</v>
      </c>
      <c r="D137" s="100" t="s">
        <v>398</v>
      </c>
      <c r="E137" s="101">
        <v>1</v>
      </c>
      <c r="F137" s="22"/>
      <c r="G137" s="22">
        <v>4000</v>
      </c>
      <c r="H137" s="22"/>
      <c r="I137" s="22"/>
      <c r="J137" s="22"/>
      <c r="K137" s="22"/>
      <c r="L137" s="22">
        <v>4000</v>
      </c>
      <c r="M137" s="22">
        <v>4000</v>
      </c>
      <c r="N137" s="22"/>
      <c r="O137" s="22"/>
      <c r="P137" s="22"/>
      <c r="Q137" s="22"/>
    </row>
    <row r="138" ht="21" customHeight="1" spans="1:17">
      <c r="A138" s="99" t="s">
        <v>279</v>
      </c>
      <c r="B138" s="87" t="s">
        <v>417</v>
      </c>
      <c r="C138" s="87" t="s">
        <v>418</v>
      </c>
      <c r="D138" s="100" t="s">
        <v>396</v>
      </c>
      <c r="E138" s="101">
        <v>1</v>
      </c>
      <c r="F138" s="22"/>
      <c r="G138" s="22">
        <v>230686</v>
      </c>
      <c r="H138" s="22"/>
      <c r="I138" s="22"/>
      <c r="J138" s="22"/>
      <c r="K138" s="22"/>
      <c r="L138" s="22">
        <v>230686</v>
      </c>
      <c r="M138" s="22">
        <v>230686</v>
      </c>
      <c r="N138" s="22"/>
      <c r="O138" s="22"/>
      <c r="P138" s="22"/>
      <c r="Q138" s="22"/>
    </row>
    <row r="139" ht="21" customHeight="1" spans="1:17">
      <c r="A139" s="99" t="s">
        <v>279</v>
      </c>
      <c r="B139" s="87" t="s">
        <v>419</v>
      </c>
      <c r="C139" s="87" t="s">
        <v>418</v>
      </c>
      <c r="D139" s="100" t="s">
        <v>396</v>
      </c>
      <c r="E139" s="101">
        <v>1</v>
      </c>
      <c r="F139" s="22"/>
      <c r="G139" s="22">
        <v>100000</v>
      </c>
      <c r="H139" s="22"/>
      <c r="I139" s="22"/>
      <c r="J139" s="22"/>
      <c r="K139" s="22"/>
      <c r="L139" s="22">
        <v>100000</v>
      </c>
      <c r="M139" s="22">
        <v>100000</v>
      </c>
      <c r="N139" s="22"/>
      <c r="O139" s="22"/>
      <c r="P139" s="22"/>
      <c r="Q139" s="22"/>
    </row>
    <row r="140" ht="21" customHeight="1" spans="1:17">
      <c r="A140" s="99" t="s">
        <v>279</v>
      </c>
      <c r="B140" s="87" t="s">
        <v>571</v>
      </c>
      <c r="C140" s="87" t="s">
        <v>572</v>
      </c>
      <c r="D140" s="100" t="s">
        <v>396</v>
      </c>
      <c r="E140" s="101">
        <v>90</v>
      </c>
      <c r="F140" s="22"/>
      <c r="G140" s="22">
        <v>522000</v>
      </c>
      <c r="H140" s="22"/>
      <c r="I140" s="22"/>
      <c r="J140" s="22"/>
      <c r="K140" s="22"/>
      <c r="L140" s="22">
        <v>522000</v>
      </c>
      <c r="M140" s="22">
        <v>522000</v>
      </c>
      <c r="N140" s="22"/>
      <c r="O140" s="22"/>
      <c r="P140" s="22"/>
      <c r="Q140" s="22"/>
    </row>
    <row r="141" ht="21" customHeight="1" spans="1:17">
      <c r="A141" s="99" t="s">
        <v>279</v>
      </c>
      <c r="B141" s="87" t="s">
        <v>573</v>
      </c>
      <c r="C141" s="87" t="s">
        <v>572</v>
      </c>
      <c r="D141" s="100" t="s">
        <v>396</v>
      </c>
      <c r="E141" s="101">
        <v>10</v>
      </c>
      <c r="F141" s="22"/>
      <c r="G141" s="22">
        <v>58000</v>
      </c>
      <c r="H141" s="22"/>
      <c r="I141" s="22"/>
      <c r="J141" s="22"/>
      <c r="K141" s="22"/>
      <c r="L141" s="22">
        <v>58000</v>
      </c>
      <c r="M141" s="22">
        <v>58000</v>
      </c>
      <c r="N141" s="22"/>
      <c r="O141" s="22"/>
      <c r="P141" s="22"/>
      <c r="Q141" s="22"/>
    </row>
    <row r="142" ht="21" customHeight="1" spans="1:17">
      <c r="A142" s="99" t="s">
        <v>279</v>
      </c>
      <c r="B142" s="87" t="s">
        <v>574</v>
      </c>
      <c r="C142" s="87" t="s">
        <v>575</v>
      </c>
      <c r="D142" s="100" t="s">
        <v>398</v>
      </c>
      <c r="E142" s="101">
        <v>8</v>
      </c>
      <c r="F142" s="22"/>
      <c r="G142" s="22">
        <v>8000</v>
      </c>
      <c r="H142" s="22"/>
      <c r="I142" s="22"/>
      <c r="J142" s="22"/>
      <c r="K142" s="22"/>
      <c r="L142" s="22">
        <v>8000</v>
      </c>
      <c r="M142" s="22">
        <v>8000</v>
      </c>
      <c r="N142" s="22"/>
      <c r="O142" s="22"/>
      <c r="P142" s="22"/>
      <c r="Q142" s="22"/>
    </row>
    <row r="143" ht="21" customHeight="1" spans="1:17">
      <c r="A143" s="99" t="s">
        <v>279</v>
      </c>
      <c r="B143" s="87" t="s">
        <v>576</v>
      </c>
      <c r="C143" s="87" t="s">
        <v>577</v>
      </c>
      <c r="D143" s="100" t="s">
        <v>398</v>
      </c>
      <c r="E143" s="101">
        <v>5</v>
      </c>
      <c r="F143" s="22"/>
      <c r="G143" s="22">
        <v>50000</v>
      </c>
      <c r="H143" s="22"/>
      <c r="I143" s="22"/>
      <c r="J143" s="22"/>
      <c r="K143" s="22"/>
      <c r="L143" s="22">
        <v>50000</v>
      </c>
      <c r="M143" s="22">
        <v>50000</v>
      </c>
      <c r="N143" s="22"/>
      <c r="O143" s="22"/>
      <c r="P143" s="22"/>
      <c r="Q143" s="22"/>
    </row>
    <row r="144" ht="21" customHeight="1" spans="1:17">
      <c r="A144" s="99" t="s">
        <v>279</v>
      </c>
      <c r="B144" s="87" t="s">
        <v>578</v>
      </c>
      <c r="C144" s="87" t="s">
        <v>579</v>
      </c>
      <c r="D144" s="100" t="s">
        <v>396</v>
      </c>
      <c r="E144" s="101">
        <v>1</v>
      </c>
      <c r="F144" s="22"/>
      <c r="G144" s="22">
        <v>9706400</v>
      </c>
      <c r="H144" s="22"/>
      <c r="I144" s="22"/>
      <c r="J144" s="22"/>
      <c r="K144" s="22"/>
      <c r="L144" s="22">
        <v>9706400</v>
      </c>
      <c r="M144" s="22">
        <v>9706400</v>
      </c>
      <c r="N144" s="22"/>
      <c r="O144" s="22"/>
      <c r="P144" s="22"/>
      <c r="Q144" s="22"/>
    </row>
    <row r="145" ht="21" customHeight="1" spans="1:17">
      <c r="A145" s="99" t="s">
        <v>279</v>
      </c>
      <c r="B145" s="87" t="s">
        <v>580</v>
      </c>
      <c r="C145" s="87" t="s">
        <v>579</v>
      </c>
      <c r="D145" s="100" t="s">
        <v>396</v>
      </c>
      <c r="E145" s="101">
        <v>1</v>
      </c>
      <c r="F145" s="22"/>
      <c r="G145" s="22">
        <v>2000000</v>
      </c>
      <c r="H145" s="22"/>
      <c r="I145" s="22"/>
      <c r="J145" s="22"/>
      <c r="K145" s="22"/>
      <c r="L145" s="22">
        <v>2000000</v>
      </c>
      <c r="M145" s="22">
        <v>2000000</v>
      </c>
      <c r="N145" s="22"/>
      <c r="O145" s="22"/>
      <c r="P145" s="22"/>
      <c r="Q145" s="22"/>
    </row>
    <row r="146" ht="21" customHeight="1" spans="1:17">
      <c r="A146" s="99" t="s">
        <v>279</v>
      </c>
      <c r="B146" s="87" t="s">
        <v>581</v>
      </c>
      <c r="C146" s="87" t="s">
        <v>579</v>
      </c>
      <c r="D146" s="100" t="s">
        <v>396</v>
      </c>
      <c r="E146" s="101">
        <v>1</v>
      </c>
      <c r="F146" s="22"/>
      <c r="G146" s="22">
        <v>100000</v>
      </c>
      <c r="H146" s="22"/>
      <c r="I146" s="22"/>
      <c r="J146" s="22"/>
      <c r="K146" s="22"/>
      <c r="L146" s="22">
        <v>100000</v>
      </c>
      <c r="M146" s="22">
        <v>100000</v>
      </c>
      <c r="N146" s="22"/>
      <c r="O146" s="22"/>
      <c r="P146" s="22"/>
      <c r="Q146" s="22"/>
    </row>
    <row r="147" ht="21" customHeight="1" spans="1:17">
      <c r="A147" s="99" t="s">
        <v>279</v>
      </c>
      <c r="B147" s="87" t="s">
        <v>466</v>
      </c>
      <c r="C147" s="87" t="s">
        <v>462</v>
      </c>
      <c r="D147" s="100" t="s">
        <v>398</v>
      </c>
      <c r="E147" s="101">
        <v>1</v>
      </c>
      <c r="F147" s="22"/>
      <c r="G147" s="22">
        <v>110000</v>
      </c>
      <c r="H147" s="22"/>
      <c r="I147" s="22"/>
      <c r="J147" s="22"/>
      <c r="K147" s="22"/>
      <c r="L147" s="22">
        <v>110000</v>
      </c>
      <c r="M147" s="22">
        <v>110000</v>
      </c>
      <c r="N147" s="22"/>
      <c r="O147" s="22"/>
      <c r="P147" s="22"/>
      <c r="Q147" s="22"/>
    </row>
    <row r="148" ht="21" customHeight="1" spans="1:17">
      <c r="A148" s="90" t="s">
        <v>100</v>
      </c>
      <c r="B148" s="91"/>
      <c r="C148" s="91"/>
      <c r="D148" s="91"/>
      <c r="E148" s="98"/>
      <c r="F148" s="22">
        <v>2000000</v>
      </c>
      <c r="G148" s="22">
        <v>37887210.65</v>
      </c>
      <c r="H148" s="22">
        <v>7326400</v>
      </c>
      <c r="I148" s="22"/>
      <c r="J148" s="22"/>
      <c r="K148" s="22"/>
      <c r="L148" s="22">
        <v>30560810.65</v>
      </c>
      <c r="M148" s="22">
        <v>30560810.65</v>
      </c>
      <c r="N148" s="22"/>
      <c r="O148" s="22"/>
      <c r="P148" s="22"/>
      <c r="Q148" s="22"/>
    </row>
  </sheetData>
  <mergeCells count="16">
    <mergeCell ref="A2:Q2"/>
    <mergeCell ref="A3:F3"/>
    <mergeCell ref="G4:Q4"/>
    <mergeCell ref="L5:Q5"/>
    <mergeCell ref="A148:E148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N11"/>
  <sheetViews>
    <sheetView showZeros="0" workbookViewId="0">
      <selection activeCell="B16" sqref="B16"/>
    </sheetView>
  </sheetViews>
  <sheetFormatPr defaultColWidth="9.13888888888889" defaultRowHeight="14.25" customHeight="1"/>
  <cols>
    <col min="1" max="1" width="31.4259259259259" customWidth="1"/>
    <col min="2" max="2" width="21.712962962963" customWidth="1"/>
    <col min="3" max="3" width="26.712962962963" customWidth="1"/>
    <col min="4" max="14" width="16.6018518518519" customWidth="1"/>
  </cols>
  <sheetData>
    <row r="1" ht="13.5" customHeight="1" spans="1:14">
      <c r="A1" s="61"/>
      <c r="B1" s="61"/>
      <c r="C1" s="61"/>
      <c r="D1" s="61"/>
      <c r="E1" s="61"/>
      <c r="F1" s="61"/>
      <c r="G1" s="61"/>
      <c r="H1" s="66"/>
      <c r="I1" s="61"/>
      <c r="J1" s="61"/>
      <c r="K1" s="61"/>
      <c r="L1" s="44"/>
      <c r="M1" s="67"/>
      <c r="N1" s="68" t="s">
        <v>582</v>
      </c>
    </row>
    <row r="2" ht="27.75" customHeight="1" spans="1:14">
      <c r="A2" s="57" t="s">
        <v>583</v>
      </c>
      <c r="B2" s="69"/>
      <c r="C2" s="69"/>
      <c r="D2" s="69"/>
      <c r="E2" s="69"/>
      <c r="F2" s="69"/>
      <c r="G2" s="69"/>
      <c r="H2" s="70"/>
      <c r="I2" s="69"/>
      <c r="J2" s="69"/>
      <c r="K2" s="69"/>
      <c r="L2" s="46"/>
      <c r="M2" s="70"/>
      <c r="N2" s="69"/>
    </row>
    <row r="3" ht="18.75" customHeight="1" spans="1:14">
      <c r="A3" s="58" t="str">
        <f>"单位名称："&amp;"云南省第三人民医院"</f>
        <v>单位名称：云南省第三人民医院</v>
      </c>
      <c r="B3" s="59"/>
      <c r="C3" s="59"/>
      <c r="D3" s="59"/>
      <c r="E3" s="59"/>
      <c r="F3" s="59"/>
      <c r="G3" s="59"/>
      <c r="H3" s="66"/>
      <c r="I3" s="61"/>
      <c r="J3" s="61"/>
      <c r="K3" s="61"/>
      <c r="L3" s="62"/>
      <c r="M3" s="71"/>
      <c r="N3" s="72" t="s">
        <v>125</v>
      </c>
    </row>
    <row r="4" ht="15.75" customHeight="1" spans="1:14">
      <c r="A4" s="9" t="s">
        <v>384</v>
      </c>
      <c r="B4" s="73" t="s">
        <v>584</v>
      </c>
      <c r="C4" s="73" t="s">
        <v>585</v>
      </c>
      <c r="D4" s="74" t="s">
        <v>142</v>
      </c>
      <c r="E4" s="74"/>
      <c r="F4" s="74"/>
      <c r="G4" s="74"/>
      <c r="H4" s="75"/>
      <c r="I4" s="74"/>
      <c r="J4" s="74"/>
      <c r="K4" s="74"/>
      <c r="L4" s="76"/>
      <c r="M4" s="75"/>
      <c r="N4" s="77"/>
    </row>
    <row r="5" ht="17.25" customHeight="1" spans="1:14">
      <c r="A5" s="14"/>
      <c r="B5" s="78"/>
      <c r="C5" s="78"/>
      <c r="D5" s="78" t="s">
        <v>30</v>
      </c>
      <c r="E5" s="78" t="s">
        <v>33</v>
      </c>
      <c r="F5" s="78" t="s">
        <v>390</v>
      </c>
      <c r="G5" s="78" t="s">
        <v>391</v>
      </c>
      <c r="H5" s="79" t="s">
        <v>392</v>
      </c>
      <c r="I5" s="80" t="s">
        <v>393</v>
      </c>
      <c r="J5" s="80"/>
      <c r="K5" s="80"/>
      <c r="L5" s="81"/>
      <c r="M5" s="82"/>
      <c r="N5" s="83"/>
    </row>
    <row r="6" ht="54" customHeight="1" spans="1:14">
      <c r="A6" s="17"/>
      <c r="B6" s="83"/>
      <c r="C6" s="83"/>
      <c r="D6" s="83"/>
      <c r="E6" s="83"/>
      <c r="F6" s="83"/>
      <c r="G6" s="83"/>
      <c r="H6" s="84"/>
      <c r="I6" s="83" t="s">
        <v>32</v>
      </c>
      <c r="J6" s="83" t="s">
        <v>43</v>
      </c>
      <c r="K6" s="83" t="s">
        <v>149</v>
      </c>
      <c r="L6" s="85" t="s">
        <v>39</v>
      </c>
      <c r="M6" s="84" t="s">
        <v>40</v>
      </c>
      <c r="N6" s="83" t="s">
        <v>41</v>
      </c>
    </row>
    <row r="7" ht="15" customHeight="1" spans="1:14">
      <c r="A7" s="17">
        <v>1</v>
      </c>
      <c r="B7" s="83">
        <v>2</v>
      </c>
      <c r="C7" s="83">
        <v>3</v>
      </c>
      <c r="D7" s="84">
        <v>4</v>
      </c>
      <c r="E7" s="84">
        <v>5</v>
      </c>
      <c r="F7" s="84">
        <v>6</v>
      </c>
      <c r="G7" s="84">
        <v>7</v>
      </c>
      <c r="H7" s="84">
        <v>8</v>
      </c>
      <c r="I7" s="84">
        <v>9</v>
      </c>
      <c r="J7" s="84">
        <v>10</v>
      </c>
      <c r="K7" s="84">
        <v>11</v>
      </c>
      <c r="L7" s="84">
        <v>12</v>
      </c>
      <c r="M7" s="84">
        <v>13</v>
      </c>
      <c r="N7" s="84">
        <v>14</v>
      </c>
    </row>
    <row r="8" ht="21" customHeight="1" spans="1:14">
      <c r="A8" s="86"/>
      <c r="B8" s="87"/>
      <c r="C8" s="87"/>
      <c r="D8" s="88"/>
      <c r="E8" s="88"/>
      <c r="F8" s="88"/>
      <c r="G8" s="88"/>
      <c r="H8" s="88"/>
      <c r="I8" s="88"/>
      <c r="J8" s="88"/>
      <c r="K8" s="88"/>
      <c r="L8" s="89"/>
      <c r="M8" s="88"/>
      <c r="N8" s="88"/>
    </row>
    <row r="9" ht="21" customHeight="1" spans="1:14">
      <c r="A9" s="86"/>
      <c r="B9" s="87"/>
      <c r="C9" s="87"/>
      <c r="D9" s="88"/>
      <c r="E9" s="88"/>
      <c r="F9" s="88"/>
      <c r="G9" s="88"/>
      <c r="H9" s="88"/>
      <c r="I9" s="88"/>
      <c r="J9" s="88"/>
      <c r="K9" s="88"/>
      <c r="L9" s="89"/>
      <c r="M9" s="88"/>
      <c r="N9" s="88"/>
    </row>
    <row r="10" ht="21" customHeight="1" spans="1:14">
      <c r="A10" s="90" t="s">
        <v>100</v>
      </c>
      <c r="B10" s="91"/>
      <c r="C10" s="92"/>
      <c r="D10" s="88"/>
      <c r="E10" s="88"/>
      <c r="F10" s="88"/>
      <c r="G10" s="88"/>
      <c r="H10" s="88"/>
      <c r="I10" s="88"/>
      <c r="J10" s="88"/>
      <c r="K10" s="88"/>
      <c r="L10" s="89"/>
      <c r="M10" s="88"/>
      <c r="N10" s="88"/>
    </row>
    <row r="11" customFormat="1" ht="21" customHeight="1" spans="1:14">
      <c r="A11" s="55" t="s">
        <v>586</v>
      </c>
    </row>
  </sheetData>
  <mergeCells count="13">
    <mergeCell ref="A2:N2"/>
    <mergeCell ref="A3:C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X9"/>
  <sheetViews>
    <sheetView showZeros="0" workbookViewId="0">
      <selection activeCell="C12" sqref="C12"/>
    </sheetView>
  </sheetViews>
  <sheetFormatPr defaultColWidth="9.13888888888889" defaultRowHeight="14.25" customHeight="1"/>
  <cols>
    <col min="1" max="1" width="31.8611111111111" customWidth="1"/>
    <col min="2" max="15" width="17.1759259259259" customWidth="1"/>
    <col min="16" max="22" width="17.0277777777778" customWidth="1"/>
    <col min="23" max="23" width="17" customWidth="1"/>
    <col min="24" max="24" width="17.0277777777778" customWidth="1"/>
  </cols>
  <sheetData>
    <row r="1" ht="13.5" customHeight="1" spans="1:24">
      <c r="D1" s="56"/>
      <c r="W1" s="44"/>
      <c r="X1" s="44" t="s">
        <v>587</v>
      </c>
    </row>
    <row r="2" ht="27.75" customHeight="1" spans="1:24">
      <c r="A2" s="57" t="s">
        <v>588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ht="18" customHeight="1" spans="1:24">
      <c r="A3" s="58" t="str">
        <f>"单位名称："&amp;"云南省第三人民医院"</f>
        <v>单位名称：云南省第三人民医院</v>
      </c>
      <c r="B3" s="59"/>
      <c r="C3" s="59"/>
      <c r="D3" s="60"/>
      <c r="E3" s="61"/>
      <c r="F3" s="61"/>
      <c r="G3" s="61"/>
      <c r="H3" s="61"/>
      <c r="I3" s="61"/>
      <c r="W3" s="62"/>
      <c r="X3" s="62" t="s">
        <v>125</v>
      </c>
    </row>
    <row r="4" ht="19.5" customHeight="1" spans="1:24">
      <c r="A4" s="15" t="s">
        <v>589</v>
      </c>
      <c r="B4" s="10" t="s">
        <v>142</v>
      </c>
      <c r="C4" s="11"/>
      <c r="D4" s="11"/>
      <c r="E4" s="63" t="s">
        <v>590</v>
      </c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</row>
    <row r="5" ht="40.5" customHeight="1" spans="1:24">
      <c r="A5" s="18"/>
      <c r="B5" s="28" t="s">
        <v>30</v>
      </c>
      <c r="C5" s="9" t="s">
        <v>33</v>
      </c>
      <c r="D5" s="64" t="s">
        <v>591</v>
      </c>
      <c r="E5" s="63" t="s">
        <v>592</v>
      </c>
      <c r="F5" s="63" t="s">
        <v>593</v>
      </c>
      <c r="G5" s="63" t="s">
        <v>594</v>
      </c>
      <c r="H5" s="63" t="s">
        <v>595</v>
      </c>
      <c r="I5" s="63" t="s">
        <v>596</v>
      </c>
      <c r="J5" s="63" t="s">
        <v>597</v>
      </c>
      <c r="K5" s="63" t="s">
        <v>598</v>
      </c>
      <c r="L5" s="63" t="s">
        <v>599</v>
      </c>
      <c r="M5" s="63" t="s">
        <v>600</v>
      </c>
      <c r="N5" s="63" t="s">
        <v>601</v>
      </c>
      <c r="O5" s="63" t="s">
        <v>602</v>
      </c>
      <c r="P5" s="63" t="s">
        <v>603</v>
      </c>
      <c r="Q5" s="63" t="s">
        <v>604</v>
      </c>
      <c r="R5" s="63" t="s">
        <v>605</v>
      </c>
      <c r="S5" s="63" t="s">
        <v>606</v>
      </c>
      <c r="T5" s="63" t="s">
        <v>607</v>
      </c>
      <c r="U5" s="63" t="s">
        <v>608</v>
      </c>
      <c r="V5" s="63" t="s">
        <v>609</v>
      </c>
      <c r="W5" s="63" t="s">
        <v>610</v>
      </c>
      <c r="X5" s="63" t="s">
        <v>611</v>
      </c>
    </row>
    <row r="6" ht="19.5" customHeight="1" spans="1:24">
      <c r="A6" s="63">
        <v>1</v>
      </c>
      <c r="B6" s="63">
        <v>2</v>
      </c>
      <c r="C6" s="63">
        <v>3</v>
      </c>
      <c r="D6" s="10">
        <v>4</v>
      </c>
      <c r="E6" s="63">
        <v>5</v>
      </c>
      <c r="F6" s="63">
        <v>6</v>
      </c>
      <c r="G6" s="63">
        <v>7</v>
      </c>
      <c r="H6" s="10">
        <v>8</v>
      </c>
      <c r="I6" s="63">
        <v>9</v>
      </c>
      <c r="J6" s="63">
        <v>10</v>
      </c>
      <c r="K6" s="63">
        <v>11</v>
      </c>
      <c r="L6" s="10">
        <v>12</v>
      </c>
      <c r="M6" s="63">
        <v>13</v>
      </c>
      <c r="N6" s="63">
        <v>14</v>
      </c>
      <c r="O6" s="63">
        <v>15</v>
      </c>
      <c r="P6" s="10">
        <v>16</v>
      </c>
      <c r="Q6" s="63">
        <v>17</v>
      </c>
      <c r="R6" s="63">
        <v>18</v>
      </c>
      <c r="S6" s="63">
        <v>19</v>
      </c>
      <c r="T6" s="10">
        <v>20</v>
      </c>
      <c r="U6" s="10">
        <v>21</v>
      </c>
      <c r="V6" s="10">
        <v>22</v>
      </c>
      <c r="W6" s="63">
        <v>23</v>
      </c>
      <c r="X6" s="63">
        <v>24</v>
      </c>
    </row>
    <row r="7" ht="28.4" customHeight="1" spans="1:24">
      <c r="A7" s="30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65"/>
      <c r="X7" s="22"/>
    </row>
    <row r="8" ht="29.9" customHeight="1" spans="1:24">
      <c r="A8" s="30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65"/>
      <c r="X8" s="22"/>
    </row>
    <row r="9" customFormat="1" ht="21" customHeight="1" spans="1:24">
      <c r="A9" s="55" t="s">
        <v>612</v>
      </c>
    </row>
  </sheetData>
  <mergeCells count="5">
    <mergeCell ref="A2:X2"/>
    <mergeCell ref="A3:I3"/>
    <mergeCell ref="B4:D4"/>
    <mergeCell ref="E4:X4"/>
    <mergeCell ref="A4:A5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8"/>
  <sheetViews>
    <sheetView showZeros="0" workbookViewId="0">
      <selection activeCell="B17" sqref="B17"/>
    </sheetView>
  </sheetViews>
  <sheetFormatPr defaultColWidth="9.13888888888889" defaultRowHeight="12" customHeight="1" outlineLevelRow="7"/>
  <cols>
    <col min="1" max="1" width="28.962962962963" customWidth="1"/>
    <col min="2" max="2" width="29" customWidth="1"/>
    <col min="3" max="3" width="16.3148148148148" customWidth="1"/>
    <col min="4" max="4" width="15.6018518518519" customWidth="1"/>
    <col min="5" max="5" width="23.5740740740741" customWidth="1"/>
    <col min="6" max="6" width="11.2777777777778" customWidth="1"/>
    <col min="7" max="7" width="14.8796296296296" customWidth="1"/>
    <col min="8" max="8" width="10.8796296296296" customWidth="1"/>
    <col min="9" max="9" width="13.4259259259259" customWidth="1"/>
    <col min="10" max="10" width="38.6759259259259" customWidth="1"/>
  </cols>
  <sheetData>
    <row r="1" customHeight="1" spans="1:10">
      <c r="J1" s="44" t="s">
        <v>613</v>
      </c>
    </row>
    <row r="2" ht="28.5" customHeight="1" spans="1:10">
      <c r="A2" s="45" t="s">
        <v>614</v>
      </c>
      <c r="B2" s="27"/>
      <c r="C2" s="27"/>
      <c r="D2" s="27"/>
      <c r="E2" s="27"/>
      <c r="F2" s="46"/>
      <c r="G2" s="27"/>
      <c r="H2" s="46"/>
      <c r="I2" s="46"/>
      <c r="J2" s="27"/>
    </row>
    <row r="3" ht="17.25" customHeight="1" spans="1:10">
      <c r="A3" s="4" t="str">
        <f>"单位名称："&amp;"云南省第三人民医院"</f>
        <v>单位名称：云南省第三人民医院</v>
      </c>
    </row>
    <row r="4" ht="44.25" customHeight="1" spans="1:10">
      <c r="A4" s="47" t="s">
        <v>285</v>
      </c>
      <c r="B4" s="47" t="s">
        <v>286</v>
      </c>
      <c r="C4" s="47" t="s">
        <v>287</v>
      </c>
      <c r="D4" s="47" t="s">
        <v>288</v>
      </c>
      <c r="E4" s="47" t="s">
        <v>289</v>
      </c>
      <c r="F4" s="48" t="s">
        <v>290</v>
      </c>
      <c r="G4" s="47" t="s">
        <v>291</v>
      </c>
      <c r="H4" s="48" t="s">
        <v>292</v>
      </c>
      <c r="I4" s="48" t="s">
        <v>293</v>
      </c>
      <c r="J4" s="47" t="s">
        <v>294</v>
      </c>
    </row>
    <row r="5" ht="14.25" customHeight="1" spans="1:10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8">
        <v>6</v>
      </c>
      <c r="G5" s="47">
        <v>7</v>
      </c>
      <c r="H5" s="48">
        <v>8</v>
      </c>
      <c r="I5" s="48">
        <v>9</v>
      </c>
      <c r="J5" s="47">
        <v>10</v>
      </c>
    </row>
    <row r="6" ht="21.8" customHeight="1" spans="1:10">
      <c r="A6" s="49"/>
      <c r="B6" s="50"/>
      <c r="C6" s="50"/>
      <c r="D6" s="50"/>
      <c r="E6" s="51"/>
      <c r="F6" s="52"/>
      <c r="G6" s="51"/>
      <c r="H6" s="52"/>
      <c r="I6" s="52"/>
      <c r="J6" s="51"/>
    </row>
    <row r="7" ht="60.8" customHeight="1" spans="1:10">
      <c r="A7" s="49"/>
      <c r="B7" s="53"/>
      <c r="C7" s="53"/>
      <c r="D7" s="53"/>
      <c r="E7" s="49"/>
      <c r="F7" s="53"/>
      <c r="G7" s="49"/>
      <c r="H7" s="53"/>
      <c r="I7" s="53"/>
      <c r="J7" s="54"/>
    </row>
    <row r="8" customFormat="1" ht="21" customHeight="1" spans="1:10">
      <c r="A8" s="55" t="s">
        <v>612</v>
      </c>
    </row>
  </sheetData>
  <mergeCells count="2">
    <mergeCell ref="A2:J2"/>
    <mergeCell ref="A3:H3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H136"/>
  <sheetViews>
    <sheetView showZeros="0" workbookViewId="0">
      <selection activeCell="A1" sqref="A1"/>
    </sheetView>
  </sheetViews>
  <sheetFormatPr defaultColWidth="8.85185185185185" defaultRowHeight="15" customHeight="1" outlineLevelCol="7"/>
  <cols>
    <col min="1" max="1" width="36.0277777777778" customWidth="1"/>
    <col min="2" max="2" width="19.7407407407407" customWidth="1"/>
    <col min="3" max="3" width="33.3148148148148" customWidth="1"/>
    <col min="4" max="4" width="34.7407407407407" customWidth="1"/>
    <col min="5" max="5" width="14.4537037037037" customWidth="1"/>
    <col min="6" max="6" width="17.1759259259259" customWidth="1"/>
    <col min="7" max="7" width="17.3148148148148" customWidth="1"/>
    <col min="8" max="8" width="28.3148148148148" customWidth="1"/>
  </cols>
  <sheetData>
    <row r="1" ht="18.75" customHeight="1" spans="1:8">
      <c r="A1" s="34"/>
      <c r="B1" s="34"/>
      <c r="C1" s="34"/>
      <c r="D1" s="34"/>
      <c r="E1" s="34"/>
      <c r="F1" s="34"/>
      <c r="G1" s="34"/>
      <c r="H1" s="35" t="s">
        <v>615</v>
      </c>
    </row>
    <row r="2" ht="30.65" customHeight="1" spans="1:8">
      <c r="A2" s="36" t="s">
        <v>616</v>
      </c>
      <c r="B2" s="36"/>
      <c r="C2" s="36"/>
      <c r="D2" s="36"/>
      <c r="E2" s="36"/>
      <c r="F2" s="36"/>
      <c r="G2" s="36"/>
      <c r="H2" s="36"/>
    </row>
    <row r="3" ht="18.75" customHeight="1" spans="1:8">
      <c r="A3" s="34" t="str">
        <f>"单位名称："&amp;"云南省第三人民医院"</f>
        <v>单位名称：云南省第三人民医院</v>
      </c>
      <c r="B3" s="34"/>
      <c r="C3" s="34"/>
      <c r="D3" s="34"/>
      <c r="E3" s="34"/>
      <c r="F3" s="34"/>
      <c r="G3" s="34"/>
      <c r="H3" s="34"/>
    </row>
    <row r="4" ht="18.75" customHeight="1" spans="1:8">
      <c r="A4" s="37" t="s">
        <v>135</v>
      </c>
      <c r="B4" s="37" t="s">
        <v>617</v>
      </c>
      <c r="C4" s="37" t="s">
        <v>618</v>
      </c>
      <c r="D4" s="37" t="s">
        <v>619</v>
      </c>
      <c r="E4" s="37" t="s">
        <v>620</v>
      </c>
      <c r="F4" s="37" t="s">
        <v>621</v>
      </c>
      <c r="G4" s="37"/>
      <c r="H4" s="37"/>
    </row>
    <row r="5" ht="18.75" customHeight="1" spans="1:8">
      <c r="A5" s="37"/>
      <c r="B5" s="37"/>
      <c r="C5" s="37"/>
      <c r="D5" s="37"/>
      <c r="E5" s="37"/>
      <c r="F5" s="37" t="s">
        <v>388</v>
      </c>
      <c r="G5" s="37" t="s">
        <v>622</v>
      </c>
      <c r="H5" s="37" t="s">
        <v>623</v>
      </c>
    </row>
    <row r="6" ht="18.75" customHeight="1" spans="1:8">
      <c r="A6" s="38" t="s">
        <v>117</v>
      </c>
      <c r="B6" s="38" t="s">
        <v>118</v>
      </c>
      <c r="C6" s="38" t="s">
        <v>119</v>
      </c>
      <c r="D6" s="38" t="s">
        <v>120</v>
      </c>
      <c r="E6" s="38" t="s">
        <v>121</v>
      </c>
      <c r="F6" s="38" t="s">
        <v>122</v>
      </c>
      <c r="G6" s="38" t="s">
        <v>624</v>
      </c>
      <c r="H6" s="38" t="s">
        <v>320</v>
      </c>
    </row>
    <row r="7" ht="29.9" customHeight="1" spans="1:8">
      <c r="A7" s="39" t="s">
        <v>45</v>
      </c>
      <c r="B7" s="39" t="s">
        <v>625</v>
      </c>
      <c r="C7" s="39" t="s">
        <v>572</v>
      </c>
      <c r="D7" s="39" t="s">
        <v>626</v>
      </c>
      <c r="E7" s="37" t="s">
        <v>396</v>
      </c>
      <c r="F7" s="40">
        <v>90</v>
      </c>
      <c r="G7" s="41">
        <v>5800</v>
      </c>
      <c r="H7" s="41">
        <v>522000</v>
      </c>
    </row>
    <row r="8" ht="29.9" customHeight="1" spans="1:8">
      <c r="A8" s="39" t="s">
        <v>45</v>
      </c>
      <c r="B8" s="39" t="s">
        <v>625</v>
      </c>
      <c r="C8" s="39" t="s">
        <v>572</v>
      </c>
      <c r="D8" s="39" t="s">
        <v>627</v>
      </c>
      <c r="E8" s="37" t="s">
        <v>396</v>
      </c>
      <c r="F8" s="40">
        <v>10</v>
      </c>
      <c r="G8" s="41">
        <v>5800</v>
      </c>
      <c r="H8" s="41">
        <v>58000</v>
      </c>
    </row>
    <row r="9" ht="29.9" customHeight="1" spans="1:8">
      <c r="A9" s="39" t="s">
        <v>45</v>
      </c>
      <c r="B9" s="39" t="s">
        <v>625</v>
      </c>
      <c r="C9" s="39" t="s">
        <v>497</v>
      </c>
      <c r="D9" s="39" t="s">
        <v>496</v>
      </c>
      <c r="E9" s="37" t="s">
        <v>398</v>
      </c>
      <c r="F9" s="40">
        <v>2</v>
      </c>
      <c r="G9" s="41">
        <v>9000</v>
      </c>
      <c r="H9" s="41">
        <v>18000</v>
      </c>
    </row>
    <row r="10" ht="29.9" customHeight="1" spans="1:8">
      <c r="A10" s="39" t="s">
        <v>45</v>
      </c>
      <c r="B10" s="39" t="s">
        <v>625</v>
      </c>
      <c r="C10" s="39" t="s">
        <v>556</v>
      </c>
      <c r="D10" s="39" t="s">
        <v>555</v>
      </c>
      <c r="E10" s="37" t="s">
        <v>396</v>
      </c>
      <c r="F10" s="40">
        <v>1</v>
      </c>
      <c r="G10" s="41">
        <v>200000</v>
      </c>
      <c r="H10" s="41">
        <v>200000</v>
      </c>
    </row>
    <row r="11" ht="29.9" customHeight="1" spans="1:8">
      <c r="A11" s="39" t="s">
        <v>45</v>
      </c>
      <c r="B11" s="39" t="s">
        <v>625</v>
      </c>
      <c r="C11" s="39" t="s">
        <v>556</v>
      </c>
      <c r="D11" s="39" t="s">
        <v>557</v>
      </c>
      <c r="E11" s="37" t="s">
        <v>396</v>
      </c>
      <c r="F11" s="40">
        <v>1</v>
      </c>
      <c r="G11" s="41">
        <v>300000</v>
      </c>
      <c r="H11" s="41">
        <v>300000</v>
      </c>
    </row>
    <row r="12" ht="29.9" customHeight="1" spans="1:8">
      <c r="A12" s="39" t="s">
        <v>45</v>
      </c>
      <c r="B12" s="39" t="s">
        <v>625</v>
      </c>
      <c r="C12" s="39" t="s">
        <v>577</v>
      </c>
      <c r="D12" s="39" t="s">
        <v>576</v>
      </c>
      <c r="E12" s="37" t="s">
        <v>398</v>
      </c>
      <c r="F12" s="40">
        <v>5</v>
      </c>
      <c r="G12" s="41">
        <v>10000</v>
      </c>
      <c r="H12" s="41">
        <v>50000</v>
      </c>
    </row>
    <row r="13" ht="29.9" customHeight="1" spans="1:8">
      <c r="A13" s="39" t="s">
        <v>45</v>
      </c>
      <c r="B13" s="39" t="s">
        <v>625</v>
      </c>
      <c r="C13" s="39" t="s">
        <v>505</v>
      </c>
      <c r="D13" s="39" t="s">
        <v>504</v>
      </c>
      <c r="E13" s="37" t="s">
        <v>398</v>
      </c>
      <c r="F13" s="40">
        <v>10</v>
      </c>
      <c r="G13" s="41">
        <v>3000</v>
      </c>
      <c r="H13" s="41">
        <v>30000</v>
      </c>
    </row>
    <row r="14" ht="29.9" customHeight="1" spans="1:8">
      <c r="A14" s="39" t="s">
        <v>45</v>
      </c>
      <c r="B14" s="39" t="s">
        <v>625</v>
      </c>
      <c r="C14" s="39" t="s">
        <v>505</v>
      </c>
      <c r="D14" s="39" t="s">
        <v>506</v>
      </c>
      <c r="E14" s="37" t="s">
        <v>398</v>
      </c>
      <c r="F14" s="40">
        <v>4</v>
      </c>
      <c r="G14" s="41">
        <v>3000</v>
      </c>
      <c r="H14" s="41">
        <v>12000</v>
      </c>
    </row>
    <row r="15" ht="29.9" customHeight="1" spans="1:8">
      <c r="A15" s="39" t="s">
        <v>45</v>
      </c>
      <c r="B15" s="39" t="s">
        <v>625</v>
      </c>
      <c r="C15" s="39" t="s">
        <v>492</v>
      </c>
      <c r="D15" s="39" t="s">
        <v>491</v>
      </c>
      <c r="E15" s="37" t="s">
        <v>398</v>
      </c>
      <c r="F15" s="40">
        <v>1</v>
      </c>
      <c r="G15" s="41">
        <v>7600</v>
      </c>
      <c r="H15" s="41">
        <v>7600</v>
      </c>
    </row>
    <row r="16" ht="29.9" customHeight="1" spans="1:8">
      <c r="A16" s="39" t="s">
        <v>45</v>
      </c>
      <c r="B16" s="39" t="s">
        <v>625</v>
      </c>
      <c r="C16" s="39" t="s">
        <v>494</v>
      </c>
      <c r="D16" s="39" t="s">
        <v>493</v>
      </c>
      <c r="E16" s="37" t="s">
        <v>398</v>
      </c>
      <c r="F16" s="40">
        <v>48</v>
      </c>
      <c r="G16" s="41">
        <v>1500</v>
      </c>
      <c r="H16" s="41">
        <v>72000</v>
      </c>
    </row>
    <row r="17" ht="29.9" customHeight="1" spans="1:8">
      <c r="A17" s="39" t="s">
        <v>45</v>
      </c>
      <c r="B17" s="39" t="s">
        <v>625</v>
      </c>
      <c r="C17" s="39" t="s">
        <v>494</v>
      </c>
      <c r="D17" s="39" t="s">
        <v>495</v>
      </c>
      <c r="E17" s="37" t="s">
        <v>398</v>
      </c>
      <c r="F17" s="40">
        <v>1</v>
      </c>
      <c r="G17" s="41">
        <v>1500</v>
      </c>
      <c r="H17" s="41">
        <v>1500</v>
      </c>
    </row>
    <row r="18" ht="29.9" customHeight="1" spans="1:8">
      <c r="A18" s="39" t="s">
        <v>45</v>
      </c>
      <c r="B18" s="39" t="s">
        <v>625</v>
      </c>
      <c r="C18" s="39" t="s">
        <v>575</v>
      </c>
      <c r="D18" s="39" t="s">
        <v>574</v>
      </c>
      <c r="E18" s="37" t="s">
        <v>398</v>
      </c>
      <c r="F18" s="40">
        <v>8</v>
      </c>
      <c r="G18" s="41">
        <v>1000</v>
      </c>
      <c r="H18" s="41">
        <v>8000</v>
      </c>
    </row>
    <row r="19" ht="29.9" customHeight="1" spans="1:8">
      <c r="A19" s="39" t="s">
        <v>45</v>
      </c>
      <c r="B19" s="39" t="s">
        <v>625</v>
      </c>
      <c r="C19" s="39" t="s">
        <v>514</v>
      </c>
      <c r="D19" s="39" t="s">
        <v>513</v>
      </c>
      <c r="E19" s="37" t="s">
        <v>398</v>
      </c>
      <c r="F19" s="40">
        <v>2</v>
      </c>
      <c r="G19" s="41">
        <v>3500</v>
      </c>
      <c r="H19" s="41">
        <v>7000</v>
      </c>
    </row>
    <row r="20" ht="29.9" customHeight="1" spans="1:8">
      <c r="A20" s="39" t="s">
        <v>45</v>
      </c>
      <c r="B20" s="39" t="s">
        <v>625</v>
      </c>
      <c r="C20" s="39" t="s">
        <v>569</v>
      </c>
      <c r="D20" s="39" t="s">
        <v>568</v>
      </c>
      <c r="E20" s="37" t="s">
        <v>398</v>
      </c>
      <c r="F20" s="40">
        <v>2</v>
      </c>
      <c r="G20" s="41">
        <v>4000</v>
      </c>
      <c r="H20" s="41">
        <v>8000</v>
      </c>
    </row>
    <row r="21" ht="29.9" customHeight="1" spans="1:8">
      <c r="A21" s="39" t="s">
        <v>45</v>
      </c>
      <c r="B21" s="39" t="s">
        <v>625</v>
      </c>
      <c r="C21" s="39" t="s">
        <v>569</v>
      </c>
      <c r="D21" s="39" t="s">
        <v>570</v>
      </c>
      <c r="E21" s="37" t="s">
        <v>398</v>
      </c>
      <c r="F21" s="40">
        <v>1</v>
      </c>
      <c r="G21" s="41">
        <v>4000</v>
      </c>
      <c r="H21" s="41">
        <v>4000</v>
      </c>
    </row>
    <row r="22" ht="29.9" customHeight="1" spans="1:8">
      <c r="A22" s="39" t="s">
        <v>45</v>
      </c>
      <c r="B22" s="39" t="s">
        <v>625</v>
      </c>
      <c r="C22" s="39" t="s">
        <v>510</v>
      </c>
      <c r="D22" s="39" t="s">
        <v>509</v>
      </c>
      <c r="E22" s="37" t="s">
        <v>396</v>
      </c>
      <c r="F22" s="40">
        <v>12</v>
      </c>
      <c r="G22" s="41">
        <v>6500</v>
      </c>
      <c r="H22" s="41">
        <v>78000</v>
      </c>
    </row>
    <row r="23" ht="29.9" customHeight="1" spans="1:8">
      <c r="A23" s="39" t="s">
        <v>45</v>
      </c>
      <c r="B23" s="39" t="s">
        <v>625</v>
      </c>
      <c r="C23" s="39" t="s">
        <v>548</v>
      </c>
      <c r="D23" s="39" t="s">
        <v>547</v>
      </c>
      <c r="E23" s="37" t="s">
        <v>398</v>
      </c>
      <c r="F23" s="40">
        <v>3</v>
      </c>
      <c r="G23" s="41">
        <v>5000</v>
      </c>
      <c r="H23" s="41">
        <v>15000</v>
      </c>
    </row>
    <row r="24" ht="29.9" customHeight="1" spans="1:8">
      <c r="A24" s="39" t="s">
        <v>45</v>
      </c>
      <c r="B24" s="39" t="s">
        <v>625</v>
      </c>
      <c r="C24" s="39" t="s">
        <v>628</v>
      </c>
      <c r="D24" s="39" t="s">
        <v>629</v>
      </c>
      <c r="E24" s="37" t="s">
        <v>443</v>
      </c>
      <c r="F24" s="40">
        <v>2</v>
      </c>
      <c r="G24" s="41">
        <v>50000</v>
      </c>
      <c r="H24" s="41">
        <v>100000</v>
      </c>
    </row>
    <row r="25" ht="29.9" customHeight="1" spans="1:8">
      <c r="A25" s="39" t="s">
        <v>45</v>
      </c>
      <c r="B25" s="39" t="s">
        <v>625</v>
      </c>
      <c r="C25" s="39" t="s">
        <v>630</v>
      </c>
      <c r="D25" s="39" t="s">
        <v>564</v>
      </c>
      <c r="E25" s="37" t="s">
        <v>398</v>
      </c>
      <c r="F25" s="40">
        <v>9</v>
      </c>
      <c r="G25" s="41">
        <v>6000</v>
      </c>
      <c r="H25" s="41">
        <v>54000</v>
      </c>
    </row>
    <row r="26" ht="29.9" customHeight="1" spans="1:8">
      <c r="A26" s="39" t="s">
        <v>45</v>
      </c>
      <c r="B26" s="39" t="s">
        <v>625</v>
      </c>
      <c r="C26" s="39" t="s">
        <v>567</v>
      </c>
      <c r="D26" s="39" t="s">
        <v>566</v>
      </c>
      <c r="E26" s="37" t="s">
        <v>398</v>
      </c>
      <c r="F26" s="40">
        <v>5</v>
      </c>
      <c r="G26" s="41">
        <v>700</v>
      </c>
      <c r="H26" s="41">
        <v>3500</v>
      </c>
    </row>
    <row r="27" ht="29.9" customHeight="1" spans="1:8">
      <c r="A27" s="39" t="s">
        <v>45</v>
      </c>
      <c r="B27" s="39" t="s">
        <v>625</v>
      </c>
      <c r="C27" s="39" t="s">
        <v>508</v>
      </c>
      <c r="D27" s="39" t="s">
        <v>507</v>
      </c>
      <c r="E27" s="37" t="s">
        <v>398</v>
      </c>
      <c r="F27" s="40">
        <v>1</v>
      </c>
      <c r="G27" s="41">
        <v>800</v>
      </c>
      <c r="H27" s="41">
        <v>800</v>
      </c>
    </row>
    <row r="28" ht="29.9" customHeight="1" spans="1:8">
      <c r="A28" s="39" t="s">
        <v>45</v>
      </c>
      <c r="B28" s="39" t="s">
        <v>625</v>
      </c>
      <c r="C28" s="39" t="s">
        <v>418</v>
      </c>
      <c r="D28" s="39" t="s">
        <v>417</v>
      </c>
      <c r="E28" s="37" t="s">
        <v>396</v>
      </c>
      <c r="F28" s="40">
        <v>1</v>
      </c>
      <c r="G28" s="41">
        <v>53580</v>
      </c>
      <c r="H28" s="41">
        <v>53580</v>
      </c>
    </row>
    <row r="29" ht="29.9" customHeight="1" spans="1:8">
      <c r="A29" s="39" t="s">
        <v>45</v>
      </c>
      <c r="B29" s="39" t="s">
        <v>625</v>
      </c>
      <c r="C29" s="39" t="s">
        <v>418</v>
      </c>
      <c r="D29" s="39" t="s">
        <v>417</v>
      </c>
      <c r="E29" s="37" t="s">
        <v>396</v>
      </c>
      <c r="F29" s="40">
        <v>1</v>
      </c>
      <c r="G29" s="41">
        <v>230686</v>
      </c>
      <c r="H29" s="41">
        <v>230686</v>
      </c>
    </row>
    <row r="30" ht="29.9" customHeight="1" spans="1:8">
      <c r="A30" s="39" t="s">
        <v>45</v>
      </c>
      <c r="B30" s="39" t="s">
        <v>625</v>
      </c>
      <c r="C30" s="39" t="s">
        <v>418</v>
      </c>
      <c r="D30" s="39" t="s">
        <v>419</v>
      </c>
      <c r="E30" s="37" t="s">
        <v>396</v>
      </c>
      <c r="F30" s="40">
        <v>1</v>
      </c>
      <c r="G30" s="41">
        <v>100000</v>
      </c>
      <c r="H30" s="41">
        <v>100000</v>
      </c>
    </row>
    <row r="31" ht="29.9" customHeight="1" spans="1:8">
      <c r="A31" s="39" t="s">
        <v>45</v>
      </c>
      <c r="B31" s="39" t="s">
        <v>625</v>
      </c>
      <c r="C31" s="39" t="s">
        <v>418</v>
      </c>
      <c r="D31" s="39" t="s">
        <v>419</v>
      </c>
      <c r="E31" s="37" t="s">
        <v>396</v>
      </c>
      <c r="F31" s="40">
        <v>1</v>
      </c>
      <c r="G31" s="41">
        <v>100000</v>
      </c>
      <c r="H31" s="41">
        <v>100000</v>
      </c>
    </row>
    <row r="32" ht="29.9" customHeight="1" spans="1:8">
      <c r="A32" s="39" t="s">
        <v>45</v>
      </c>
      <c r="B32" s="39" t="s">
        <v>625</v>
      </c>
      <c r="C32" s="39" t="s">
        <v>418</v>
      </c>
      <c r="D32" s="39" t="s">
        <v>420</v>
      </c>
      <c r="E32" s="37" t="s">
        <v>396</v>
      </c>
      <c r="F32" s="40">
        <v>1</v>
      </c>
      <c r="G32" s="41">
        <v>130000</v>
      </c>
      <c r="H32" s="41">
        <v>130000</v>
      </c>
    </row>
    <row r="33" ht="29.9" customHeight="1" spans="1:8">
      <c r="A33" s="39" t="s">
        <v>45</v>
      </c>
      <c r="B33" s="39" t="s">
        <v>625</v>
      </c>
      <c r="C33" s="39" t="s">
        <v>418</v>
      </c>
      <c r="D33" s="39" t="s">
        <v>421</v>
      </c>
      <c r="E33" s="37" t="s">
        <v>396</v>
      </c>
      <c r="F33" s="40">
        <v>1</v>
      </c>
      <c r="G33" s="41">
        <v>110000</v>
      </c>
      <c r="H33" s="41">
        <v>110000</v>
      </c>
    </row>
    <row r="34" ht="29.9" customHeight="1" spans="1:8">
      <c r="A34" s="39" t="s">
        <v>45</v>
      </c>
      <c r="B34" s="39" t="s">
        <v>625</v>
      </c>
      <c r="C34" s="39" t="s">
        <v>418</v>
      </c>
      <c r="D34" s="39" t="s">
        <v>422</v>
      </c>
      <c r="E34" s="37" t="s">
        <v>396</v>
      </c>
      <c r="F34" s="40">
        <v>1</v>
      </c>
      <c r="G34" s="41">
        <v>160000</v>
      </c>
      <c r="H34" s="41">
        <v>160000</v>
      </c>
    </row>
    <row r="35" ht="29.9" customHeight="1" spans="1:8">
      <c r="A35" s="39" t="s">
        <v>45</v>
      </c>
      <c r="B35" s="39" t="s">
        <v>625</v>
      </c>
      <c r="C35" s="39" t="s">
        <v>452</v>
      </c>
      <c r="D35" s="39" t="s">
        <v>451</v>
      </c>
      <c r="E35" s="37" t="s">
        <v>398</v>
      </c>
      <c r="F35" s="40">
        <v>2</v>
      </c>
      <c r="G35" s="41">
        <v>15000</v>
      </c>
      <c r="H35" s="41">
        <v>30000</v>
      </c>
    </row>
    <row r="36" ht="29.9" customHeight="1" spans="1:8">
      <c r="A36" s="39" t="s">
        <v>45</v>
      </c>
      <c r="B36" s="39" t="s">
        <v>625</v>
      </c>
      <c r="C36" s="39" t="s">
        <v>452</v>
      </c>
      <c r="D36" s="39" t="s">
        <v>453</v>
      </c>
      <c r="E36" s="37" t="s">
        <v>398</v>
      </c>
      <c r="F36" s="40">
        <v>1</v>
      </c>
      <c r="G36" s="41">
        <v>150000</v>
      </c>
      <c r="H36" s="41">
        <v>150000</v>
      </c>
    </row>
    <row r="37" ht="29.9" customHeight="1" spans="1:8">
      <c r="A37" s="39" t="s">
        <v>45</v>
      </c>
      <c r="B37" s="39" t="s">
        <v>625</v>
      </c>
      <c r="C37" s="39" t="s">
        <v>452</v>
      </c>
      <c r="D37" s="39" t="s">
        <v>454</v>
      </c>
      <c r="E37" s="37" t="s">
        <v>396</v>
      </c>
      <c r="F37" s="40">
        <v>2</v>
      </c>
      <c r="G37" s="41">
        <v>20000</v>
      </c>
      <c r="H37" s="41">
        <v>40000</v>
      </c>
    </row>
    <row r="38" ht="29.9" customHeight="1" spans="1:8">
      <c r="A38" s="39" t="s">
        <v>45</v>
      </c>
      <c r="B38" s="39" t="s">
        <v>625</v>
      </c>
      <c r="C38" s="39" t="s">
        <v>452</v>
      </c>
      <c r="D38" s="39" t="s">
        <v>455</v>
      </c>
      <c r="E38" s="37" t="s">
        <v>456</v>
      </c>
      <c r="F38" s="40">
        <v>5</v>
      </c>
      <c r="G38" s="41">
        <v>10000</v>
      </c>
      <c r="H38" s="41">
        <v>50000</v>
      </c>
    </row>
    <row r="39" ht="29.9" customHeight="1" spans="1:8">
      <c r="A39" s="39" t="s">
        <v>45</v>
      </c>
      <c r="B39" s="39" t="s">
        <v>625</v>
      </c>
      <c r="C39" s="39" t="s">
        <v>452</v>
      </c>
      <c r="D39" s="39" t="s">
        <v>457</v>
      </c>
      <c r="E39" s="37" t="s">
        <v>398</v>
      </c>
      <c r="F39" s="40">
        <v>1</v>
      </c>
      <c r="G39" s="41">
        <v>120000</v>
      </c>
      <c r="H39" s="41">
        <v>120000</v>
      </c>
    </row>
    <row r="40" ht="29.9" customHeight="1" spans="1:8">
      <c r="A40" s="39" t="s">
        <v>45</v>
      </c>
      <c r="B40" s="39" t="s">
        <v>625</v>
      </c>
      <c r="C40" s="39" t="s">
        <v>452</v>
      </c>
      <c r="D40" s="39" t="s">
        <v>458</v>
      </c>
      <c r="E40" s="37" t="s">
        <v>398</v>
      </c>
      <c r="F40" s="40">
        <v>1</v>
      </c>
      <c r="G40" s="41">
        <v>150000</v>
      </c>
      <c r="H40" s="41">
        <v>150000</v>
      </c>
    </row>
    <row r="41" ht="29.9" customHeight="1" spans="1:8">
      <c r="A41" s="39" t="s">
        <v>45</v>
      </c>
      <c r="B41" s="39" t="s">
        <v>625</v>
      </c>
      <c r="C41" s="39" t="s">
        <v>460</v>
      </c>
      <c r="D41" s="39" t="s">
        <v>459</v>
      </c>
      <c r="E41" s="37" t="s">
        <v>398</v>
      </c>
      <c r="F41" s="40">
        <v>1</v>
      </c>
      <c r="G41" s="41">
        <v>150000</v>
      </c>
      <c r="H41" s="41">
        <v>150000</v>
      </c>
    </row>
    <row r="42" ht="29.9" customHeight="1" spans="1:8">
      <c r="A42" s="39" t="s">
        <v>45</v>
      </c>
      <c r="B42" s="39" t="s">
        <v>625</v>
      </c>
      <c r="C42" s="39" t="s">
        <v>447</v>
      </c>
      <c r="D42" s="39" t="s">
        <v>446</v>
      </c>
      <c r="E42" s="37" t="s">
        <v>398</v>
      </c>
      <c r="F42" s="40">
        <v>1</v>
      </c>
      <c r="G42" s="41">
        <v>30000</v>
      </c>
      <c r="H42" s="41">
        <v>30000</v>
      </c>
    </row>
    <row r="43" ht="29.9" customHeight="1" spans="1:8">
      <c r="A43" s="39" t="s">
        <v>45</v>
      </c>
      <c r="B43" s="39" t="s">
        <v>625</v>
      </c>
      <c r="C43" s="39" t="s">
        <v>462</v>
      </c>
      <c r="D43" s="39" t="s">
        <v>461</v>
      </c>
      <c r="E43" s="37" t="s">
        <v>396</v>
      </c>
      <c r="F43" s="40">
        <v>5</v>
      </c>
      <c r="G43" s="41">
        <v>40000</v>
      </c>
      <c r="H43" s="41">
        <v>200000</v>
      </c>
    </row>
    <row r="44" ht="29.9" customHeight="1" spans="1:8">
      <c r="A44" s="39" t="s">
        <v>45</v>
      </c>
      <c r="B44" s="39" t="s">
        <v>625</v>
      </c>
      <c r="C44" s="39" t="s">
        <v>462</v>
      </c>
      <c r="D44" s="39" t="s">
        <v>461</v>
      </c>
      <c r="E44" s="37" t="s">
        <v>398</v>
      </c>
      <c r="F44" s="40">
        <v>1</v>
      </c>
      <c r="G44" s="41">
        <v>40000</v>
      </c>
      <c r="H44" s="41">
        <v>40000</v>
      </c>
    </row>
    <row r="45" ht="29.9" customHeight="1" spans="1:8">
      <c r="A45" s="39" t="s">
        <v>45</v>
      </c>
      <c r="B45" s="39" t="s">
        <v>625</v>
      </c>
      <c r="C45" s="39" t="s">
        <v>462</v>
      </c>
      <c r="D45" s="39" t="s">
        <v>463</v>
      </c>
      <c r="E45" s="37" t="s">
        <v>398</v>
      </c>
      <c r="F45" s="40">
        <v>1</v>
      </c>
      <c r="G45" s="41">
        <v>15000</v>
      </c>
      <c r="H45" s="41">
        <v>15000</v>
      </c>
    </row>
    <row r="46" ht="29.9" customHeight="1" spans="1:8">
      <c r="A46" s="39" t="s">
        <v>45</v>
      </c>
      <c r="B46" s="39" t="s">
        <v>625</v>
      </c>
      <c r="C46" s="39" t="s">
        <v>462</v>
      </c>
      <c r="D46" s="39" t="s">
        <v>464</v>
      </c>
      <c r="E46" s="37" t="s">
        <v>465</v>
      </c>
      <c r="F46" s="40">
        <v>4</v>
      </c>
      <c r="G46" s="41">
        <v>90000</v>
      </c>
      <c r="H46" s="41">
        <v>360000</v>
      </c>
    </row>
    <row r="47" ht="29.9" customHeight="1" spans="1:8">
      <c r="A47" s="39" t="s">
        <v>45</v>
      </c>
      <c r="B47" s="39" t="s">
        <v>625</v>
      </c>
      <c r="C47" s="39" t="s">
        <v>462</v>
      </c>
      <c r="D47" s="39" t="s">
        <v>466</v>
      </c>
      <c r="E47" s="37" t="s">
        <v>398</v>
      </c>
      <c r="F47" s="40">
        <v>1</v>
      </c>
      <c r="G47" s="41">
        <v>290000</v>
      </c>
      <c r="H47" s="41">
        <v>290000</v>
      </c>
    </row>
    <row r="48" ht="29.9" customHeight="1" spans="1:8">
      <c r="A48" s="39" t="s">
        <v>45</v>
      </c>
      <c r="B48" s="39" t="s">
        <v>625</v>
      </c>
      <c r="C48" s="39" t="s">
        <v>462</v>
      </c>
      <c r="D48" s="39" t="s">
        <v>466</v>
      </c>
      <c r="E48" s="37" t="s">
        <v>398</v>
      </c>
      <c r="F48" s="40">
        <v>1</v>
      </c>
      <c r="G48" s="41">
        <v>110000</v>
      </c>
      <c r="H48" s="41">
        <v>110000</v>
      </c>
    </row>
    <row r="49" ht="29.9" customHeight="1" spans="1:8">
      <c r="A49" s="39" t="s">
        <v>45</v>
      </c>
      <c r="B49" s="39" t="s">
        <v>625</v>
      </c>
      <c r="C49" s="39" t="s">
        <v>462</v>
      </c>
      <c r="D49" s="39" t="s">
        <v>467</v>
      </c>
      <c r="E49" s="37" t="s">
        <v>396</v>
      </c>
      <c r="F49" s="40">
        <v>1</v>
      </c>
      <c r="G49" s="41">
        <v>120000</v>
      </c>
      <c r="H49" s="41">
        <v>120000</v>
      </c>
    </row>
    <row r="50" ht="29.9" customHeight="1" spans="1:8">
      <c r="A50" s="39" t="s">
        <v>45</v>
      </c>
      <c r="B50" s="39" t="s">
        <v>625</v>
      </c>
      <c r="C50" s="39" t="s">
        <v>431</v>
      </c>
      <c r="D50" s="39" t="s">
        <v>430</v>
      </c>
      <c r="E50" s="37" t="s">
        <v>398</v>
      </c>
      <c r="F50" s="40">
        <v>2</v>
      </c>
      <c r="G50" s="41">
        <v>5000</v>
      </c>
      <c r="H50" s="41">
        <v>10000</v>
      </c>
    </row>
    <row r="51" ht="29.9" customHeight="1" spans="1:8">
      <c r="A51" s="39" t="s">
        <v>45</v>
      </c>
      <c r="B51" s="39" t="s">
        <v>625</v>
      </c>
      <c r="C51" s="39" t="s">
        <v>431</v>
      </c>
      <c r="D51" s="39" t="s">
        <v>432</v>
      </c>
      <c r="E51" s="37" t="s">
        <v>398</v>
      </c>
      <c r="F51" s="40">
        <v>1</v>
      </c>
      <c r="G51" s="41">
        <v>80000</v>
      </c>
      <c r="H51" s="41">
        <v>80000</v>
      </c>
    </row>
    <row r="52" ht="29.9" customHeight="1" spans="1:8">
      <c r="A52" s="39" t="s">
        <v>45</v>
      </c>
      <c r="B52" s="39" t="s">
        <v>625</v>
      </c>
      <c r="C52" s="39" t="s">
        <v>431</v>
      </c>
      <c r="D52" s="39" t="s">
        <v>433</v>
      </c>
      <c r="E52" s="37" t="s">
        <v>398</v>
      </c>
      <c r="F52" s="40">
        <v>1</v>
      </c>
      <c r="G52" s="41">
        <v>70000</v>
      </c>
      <c r="H52" s="41">
        <v>70000</v>
      </c>
    </row>
    <row r="53" ht="29.9" customHeight="1" spans="1:8">
      <c r="A53" s="39" t="s">
        <v>45</v>
      </c>
      <c r="B53" s="39" t="s">
        <v>625</v>
      </c>
      <c r="C53" s="39" t="s">
        <v>431</v>
      </c>
      <c r="D53" s="39" t="s">
        <v>631</v>
      </c>
      <c r="E53" s="37" t="s">
        <v>398</v>
      </c>
      <c r="F53" s="40">
        <v>1</v>
      </c>
      <c r="G53" s="41">
        <v>150000</v>
      </c>
      <c r="H53" s="41">
        <v>150000</v>
      </c>
    </row>
    <row r="54" ht="29.9" customHeight="1" spans="1:8">
      <c r="A54" s="39" t="s">
        <v>45</v>
      </c>
      <c r="B54" s="39" t="s">
        <v>625</v>
      </c>
      <c r="C54" s="39" t="s">
        <v>431</v>
      </c>
      <c r="D54" s="39" t="s">
        <v>435</v>
      </c>
      <c r="E54" s="37" t="s">
        <v>398</v>
      </c>
      <c r="F54" s="40">
        <v>1</v>
      </c>
      <c r="G54" s="41">
        <v>100000</v>
      </c>
      <c r="H54" s="41">
        <v>100000</v>
      </c>
    </row>
    <row r="55" ht="29.9" customHeight="1" spans="1:8">
      <c r="A55" s="39" t="s">
        <v>45</v>
      </c>
      <c r="B55" s="39" t="s">
        <v>625</v>
      </c>
      <c r="C55" s="39" t="s">
        <v>431</v>
      </c>
      <c r="D55" s="39" t="s">
        <v>435</v>
      </c>
      <c r="E55" s="37" t="s">
        <v>398</v>
      </c>
      <c r="F55" s="40">
        <v>1</v>
      </c>
      <c r="G55" s="41">
        <v>100000</v>
      </c>
      <c r="H55" s="41">
        <v>100000</v>
      </c>
    </row>
    <row r="56" ht="29.9" customHeight="1" spans="1:8">
      <c r="A56" s="39" t="s">
        <v>45</v>
      </c>
      <c r="B56" s="39" t="s">
        <v>625</v>
      </c>
      <c r="C56" s="39" t="s">
        <v>431</v>
      </c>
      <c r="D56" s="39" t="s">
        <v>435</v>
      </c>
      <c r="E56" s="37" t="s">
        <v>398</v>
      </c>
      <c r="F56" s="40">
        <v>1</v>
      </c>
      <c r="G56" s="41">
        <v>100000</v>
      </c>
      <c r="H56" s="41">
        <v>100000</v>
      </c>
    </row>
    <row r="57" ht="29.9" customHeight="1" spans="1:8">
      <c r="A57" s="39" t="s">
        <v>45</v>
      </c>
      <c r="B57" s="39" t="s">
        <v>625</v>
      </c>
      <c r="C57" s="39" t="s">
        <v>431</v>
      </c>
      <c r="D57" s="39" t="s">
        <v>436</v>
      </c>
      <c r="E57" s="37" t="s">
        <v>398</v>
      </c>
      <c r="F57" s="40">
        <v>1</v>
      </c>
      <c r="G57" s="41">
        <v>30000</v>
      </c>
      <c r="H57" s="41">
        <v>30000</v>
      </c>
    </row>
    <row r="58" ht="29.9" customHeight="1" spans="1:8">
      <c r="A58" s="39" t="s">
        <v>45</v>
      </c>
      <c r="B58" s="39" t="s">
        <v>625</v>
      </c>
      <c r="C58" s="39" t="s">
        <v>431</v>
      </c>
      <c r="D58" s="39" t="s">
        <v>437</v>
      </c>
      <c r="E58" s="37" t="s">
        <v>398</v>
      </c>
      <c r="F58" s="40">
        <v>1</v>
      </c>
      <c r="G58" s="41">
        <v>90000</v>
      </c>
      <c r="H58" s="41">
        <v>90000</v>
      </c>
    </row>
    <row r="59" ht="29.9" customHeight="1" spans="1:8">
      <c r="A59" s="39" t="s">
        <v>45</v>
      </c>
      <c r="B59" s="39" t="s">
        <v>625</v>
      </c>
      <c r="C59" s="39" t="s">
        <v>632</v>
      </c>
      <c r="D59" s="39" t="s">
        <v>578</v>
      </c>
      <c r="E59" s="37" t="s">
        <v>396</v>
      </c>
      <c r="F59" s="40">
        <v>1</v>
      </c>
      <c r="G59" s="41">
        <v>9706400</v>
      </c>
      <c r="H59" s="41">
        <v>9706400</v>
      </c>
    </row>
    <row r="60" ht="29.9" customHeight="1" spans="1:8">
      <c r="A60" s="39" t="s">
        <v>45</v>
      </c>
      <c r="B60" s="39" t="s">
        <v>625</v>
      </c>
      <c r="C60" s="39" t="s">
        <v>632</v>
      </c>
      <c r="D60" s="39" t="s">
        <v>580</v>
      </c>
      <c r="E60" s="37" t="s">
        <v>396</v>
      </c>
      <c r="F60" s="40">
        <v>1</v>
      </c>
      <c r="G60" s="41">
        <v>2000000</v>
      </c>
      <c r="H60" s="41">
        <v>2000000</v>
      </c>
    </row>
    <row r="61" ht="29.9" customHeight="1" spans="1:8">
      <c r="A61" s="39" t="s">
        <v>45</v>
      </c>
      <c r="B61" s="39" t="s">
        <v>625</v>
      </c>
      <c r="C61" s="39" t="s">
        <v>632</v>
      </c>
      <c r="D61" s="39" t="s">
        <v>581</v>
      </c>
      <c r="E61" s="37" t="s">
        <v>396</v>
      </c>
      <c r="F61" s="40">
        <v>1</v>
      </c>
      <c r="G61" s="41">
        <v>100000</v>
      </c>
      <c r="H61" s="41">
        <v>100000</v>
      </c>
    </row>
    <row r="62" ht="29.9" customHeight="1" spans="1:8">
      <c r="A62" s="39" t="s">
        <v>45</v>
      </c>
      <c r="B62" s="39" t="s">
        <v>625</v>
      </c>
      <c r="C62" s="39" t="s">
        <v>406</v>
      </c>
      <c r="D62" s="39" t="s">
        <v>405</v>
      </c>
      <c r="E62" s="37" t="s">
        <v>398</v>
      </c>
      <c r="F62" s="40">
        <v>1</v>
      </c>
      <c r="G62" s="41">
        <v>16000</v>
      </c>
      <c r="H62" s="41">
        <v>16000</v>
      </c>
    </row>
    <row r="63" ht="29.9" customHeight="1" spans="1:8">
      <c r="A63" s="39" t="s">
        <v>45</v>
      </c>
      <c r="B63" s="39" t="s">
        <v>625</v>
      </c>
      <c r="C63" s="39" t="s">
        <v>406</v>
      </c>
      <c r="D63" s="39" t="s">
        <v>407</v>
      </c>
      <c r="E63" s="37" t="s">
        <v>398</v>
      </c>
      <c r="F63" s="40">
        <v>1</v>
      </c>
      <c r="G63" s="41">
        <v>13000</v>
      </c>
      <c r="H63" s="41">
        <v>13000</v>
      </c>
    </row>
    <row r="64" ht="29.9" customHeight="1" spans="1:8">
      <c r="A64" s="39" t="s">
        <v>45</v>
      </c>
      <c r="B64" s="39" t="s">
        <v>625</v>
      </c>
      <c r="C64" s="39" t="s">
        <v>406</v>
      </c>
      <c r="D64" s="39" t="s">
        <v>408</v>
      </c>
      <c r="E64" s="37" t="s">
        <v>398</v>
      </c>
      <c r="F64" s="40">
        <v>1</v>
      </c>
      <c r="G64" s="41">
        <v>1000</v>
      </c>
      <c r="H64" s="41">
        <v>1000</v>
      </c>
    </row>
    <row r="65" ht="29.9" customHeight="1" spans="1:8">
      <c r="A65" s="39" t="s">
        <v>45</v>
      </c>
      <c r="B65" s="39" t="s">
        <v>625</v>
      </c>
      <c r="C65" s="39" t="s">
        <v>406</v>
      </c>
      <c r="D65" s="39" t="s">
        <v>409</v>
      </c>
      <c r="E65" s="37" t="s">
        <v>398</v>
      </c>
      <c r="F65" s="40">
        <v>2</v>
      </c>
      <c r="G65" s="41">
        <v>10000</v>
      </c>
      <c r="H65" s="41">
        <v>20000</v>
      </c>
    </row>
    <row r="66" ht="29.9" customHeight="1" spans="1:8">
      <c r="A66" s="39" t="s">
        <v>45</v>
      </c>
      <c r="B66" s="39" t="s">
        <v>625</v>
      </c>
      <c r="C66" s="39" t="s">
        <v>406</v>
      </c>
      <c r="D66" s="39" t="s">
        <v>410</v>
      </c>
      <c r="E66" s="37" t="s">
        <v>398</v>
      </c>
      <c r="F66" s="40">
        <v>1</v>
      </c>
      <c r="G66" s="41">
        <v>2000</v>
      </c>
      <c r="H66" s="41">
        <v>2000</v>
      </c>
    </row>
    <row r="67" ht="29.9" customHeight="1" spans="1:8">
      <c r="A67" s="39" t="s">
        <v>45</v>
      </c>
      <c r="B67" s="39" t="s">
        <v>625</v>
      </c>
      <c r="C67" s="39" t="s">
        <v>406</v>
      </c>
      <c r="D67" s="39" t="s">
        <v>411</v>
      </c>
      <c r="E67" s="37" t="s">
        <v>398</v>
      </c>
      <c r="F67" s="40">
        <v>1</v>
      </c>
      <c r="G67" s="41">
        <v>2000</v>
      </c>
      <c r="H67" s="41">
        <v>2000</v>
      </c>
    </row>
    <row r="68" ht="29.9" customHeight="1" spans="1:8">
      <c r="A68" s="39" t="s">
        <v>45</v>
      </c>
      <c r="B68" s="39" t="s">
        <v>625</v>
      </c>
      <c r="C68" s="39" t="s">
        <v>406</v>
      </c>
      <c r="D68" s="39" t="s">
        <v>412</v>
      </c>
      <c r="E68" s="37" t="s">
        <v>398</v>
      </c>
      <c r="F68" s="40">
        <v>1</v>
      </c>
      <c r="G68" s="41">
        <v>5000</v>
      </c>
      <c r="H68" s="41">
        <v>5000</v>
      </c>
    </row>
    <row r="69" ht="29.9" customHeight="1" spans="1:8">
      <c r="A69" s="39" t="s">
        <v>45</v>
      </c>
      <c r="B69" s="39" t="s">
        <v>625</v>
      </c>
      <c r="C69" s="39" t="s">
        <v>426</v>
      </c>
      <c r="D69" s="39" t="s">
        <v>425</v>
      </c>
      <c r="E69" s="37" t="s">
        <v>398</v>
      </c>
      <c r="F69" s="40">
        <v>1</v>
      </c>
      <c r="G69" s="41">
        <v>380000</v>
      </c>
      <c r="H69" s="41">
        <v>380000</v>
      </c>
    </row>
    <row r="70" ht="29.9" customHeight="1" spans="1:8">
      <c r="A70" s="39" t="s">
        <v>45</v>
      </c>
      <c r="B70" s="39" t="s">
        <v>625</v>
      </c>
      <c r="C70" s="39" t="s">
        <v>426</v>
      </c>
      <c r="D70" s="39" t="s">
        <v>427</v>
      </c>
      <c r="E70" s="37" t="s">
        <v>398</v>
      </c>
      <c r="F70" s="40">
        <v>12</v>
      </c>
      <c r="G70" s="41">
        <v>120000</v>
      </c>
      <c r="H70" s="41">
        <v>1440000</v>
      </c>
    </row>
    <row r="71" ht="29.9" customHeight="1" spans="1:8">
      <c r="A71" s="39" t="s">
        <v>45</v>
      </c>
      <c r="B71" s="39" t="s">
        <v>625</v>
      </c>
      <c r="C71" s="39" t="s">
        <v>426</v>
      </c>
      <c r="D71" s="39" t="s">
        <v>428</v>
      </c>
      <c r="E71" s="37" t="s">
        <v>398</v>
      </c>
      <c r="F71" s="40">
        <v>3</v>
      </c>
      <c r="G71" s="41">
        <v>200000</v>
      </c>
      <c r="H71" s="41">
        <v>600000</v>
      </c>
    </row>
    <row r="72" ht="29.9" customHeight="1" spans="1:8">
      <c r="A72" s="39" t="s">
        <v>45</v>
      </c>
      <c r="B72" s="39" t="s">
        <v>625</v>
      </c>
      <c r="C72" s="39" t="s">
        <v>426</v>
      </c>
      <c r="D72" s="39" t="s">
        <v>429</v>
      </c>
      <c r="E72" s="37" t="s">
        <v>398</v>
      </c>
      <c r="F72" s="40">
        <v>1</v>
      </c>
      <c r="G72" s="41">
        <v>80000</v>
      </c>
      <c r="H72" s="41">
        <v>80000</v>
      </c>
    </row>
    <row r="73" ht="29.9" customHeight="1" spans="1:8">
      <c r="A73" s="39" t="s">
        <v>45</v>
      </c>
      <c r="B73" s="39" t="s">
        <v>625</v>
      </c>
      <c r="C73" s="39" t="s">
        <v>424</v>
      </c>
      <c r="D73" s="39" t="s">
        <v>423</v>
      </c>
      <c r="E73" s="37" t="s">
        <v>398</v>
      </c>
      <c r="F73" s="40">
        <v>1</v>
      </c>
      <c r="G73" s="41">
        <v>10000</v>
      </c>
      <c r="H73" s="41">
        <v>10000</v>
      </c>
    </row>
    <row r="74" ht="29.9" customHeight="1" spans="1:8">
      <c r="A74" s="39" t="s">
        <v>45</v>
      </c>
      <c r="B74" s="39" t="s">
        <v>625</v>
      </c>
      <c r="C74" s="39" t="s">
        <v>395</v>
      </c>
      <c r="D74" s="39" t="s">
        <v>394</v>
      </c>
      <c r="E74" s="37" t="s">
        <v>396</v>
      </c>
      <c r="F74" s="40">
        <v>7</v>
      </c>
      <c r="G74" s="41">
        <v>3200</v>
      </c>
      <c r="H74" s="41">
        <v>22400</v>
      </c>
    </row>
    <row r="75" ht="29.9" customHeight="1" spans="1:8">
      <c r="A75" s="39" t="s">
        <v>45</v>
      </c>
      <c r="B75" s="39" t="s">
        <v>625</v>
      </c>
      <c r="C75" s="39" t="s">
        <v>395</v>
      </c>
      <c r="D75" s="39" t="s">
        <v>397</v>
      </c>
      <c r="E75" s="37" t="s">
        <v>398</v>
      </c>
      <c r="F75" s="40">
        <v>2</v>
      </c>
      <c r="G75" s="41">
        <v>4800</v>
      </c>
      <c r="H75" s="41">
        <v>9600</v>
      </c>
    </row>
    <row r="76" ht="29.9" customHeight="1" spans="1:8">
      <c r="A76" s="39" t="s">
        <v>45</v>
      </c>
      <c r="B76" s="39" t="s">
        <v>625</v>
      </c>
      <c r="C76" s="39" t="s">
        <v>395</v>
      </c>
      <c r="D76" s="39" t="s">
        <v>399</v>
      </c>
      <c r="E76" s="37" t="s">
        <v>398</v>
      </c>
      <c r="F76" s="40">
        <v>3</v>
      </c>
      <c r="G76" s="41">
        <v>5500</v>
      </c>
      <c r="H76" s="41">
        <v>16500</v>
      </c>
    </row>
    <row r="77" ht="29.9" customHeight="1" spans="1:8">
      <c r="A77" s="39" t="s">
        <v>45</v>
      </c>
      <c r="B77" s="39" t="s">
        <v>625</v>
      </c>
      <c r="C77" s="39" t="s">
        <v>395</v>
      </c>
      <c r="D77" s="39" t="s">
        <v>400</v>
      </c>
      <c r="E77" s="37" t="s">
        <v>401</v>
      </c>
      <c r="F77" s="40">
        <v>34</v>
      </c>
      <c r="G77" s="41">
        <v>1480</v>
      </c>
      <c r="H77" s="41">
        <v>50320</v>
      </c>
    </row>
    <row r="78" ht="29.9" customHeight="1" spans="1:8">
      <c r="A78" s="39" t="s">
        <v>45</v>
      </c>
      <c r="B78" s="39" t="s">
        <v>625</v>
      </c>
      <c r="C78" s="39" t="s">
        <v>395</v>
      </c>
      <c r="D78" s="39" t="s">
        <v>402</v>
      </c>
      <c r="E78" s="37" t="s">
        <v>398</v>
      </c>
      <c r="F78" s="40">
        <v>5</v>
      </c>
      <c r="G78" s="41">
        <v>6000</v>
      </c>
      <c r="H78" s="41">
        <v>30000</v>
      </c>
    </row>
    <row r="79" ht="29.9" customHeight="1" spans="1:8">
      <c r="A79" s="39" t="s">
        <v>45</v>
      </c>
      <c r="B79" s="39" t="s">
        <v>625</v>
      </c>
      <c r="C79" s="39" t="s">
        <v>395</v>
      </c>
      <c r="D79" s="39" t="s">
        <v>498</v>
      </c>
      <c r="E79" s="37" t="s">
        <v>499</v>
      </c>
      <c r="F79" s="40">
        <v>55</v>
      </c>
      <c r="G79" s="41">
        <v>1000</v>
      </c>
      <c r="H79" s="41">
        <v>55000</v>
      </c>
    </row>
    <row r="80" ht="29.9" customHeight="1" spans="1:8">
      <c r="A80" s="39" t="s">
        <v>45</v>
      </c>
      <c r="B80" s="39" t="s">
        <v>625</v>
      </c>
      <c r="C80" s="39" t="s">
        <v>439</v>
      </c>
      <c r="D80" s="39" t="s">
        <v>438</v>
      </c>
      <c r="E80" s="37" t="s">
        <v>398</v>
      </c>
      <c r="F80" s="40">
        <v>1</v>
      </c>
      <c r="G80" s="41">
        <v>100000</v>
      </c>
      <c r="H80" s="41">
        <v>100000</v>
      </c>
    </row>
    <row r="81" ht="29.9" customHeight="1" spans="1:8">
      <c r="A81" s="39" t="s">
        <v>45</v>
      </c>
      <c r="B81" s="39" t="s">
        <v>625</v>
      </c>
      <c r="C81" s="39" t="s">
        <v>439</v>
      </c>
      <c r="D81" s="39" t="s">
        <v>440</v>
      </c>
      <c r="E81" s="37" t="s">
        <v>398</v>
      </c>
      <c r="F81" s="40">
        <v>1</v>
      </c>
      <c r="G81" s="41">
        <v>12000</v>
      </c>
      <c r="H81" s="41">
        <v>12000</v>
      </c>
    </row>
    <row r="82" ht="29.9" customHeight="1" spans="1:8">
      <c r="A82" s="39" t="s">
        <v>45</v>
      </c>
      <c r="B82" s="39" t="s">
        <v>625</v>
      </c>
      <c r="C82" s="39" t="s">
        <v>439</v>
      </c>
      <c r="D82" s="39" t="s">
        <v>441</v>
      </c>
      <c r="E82" s="37" t="s">
        <v>398</v>
      </c>
      <c r="F82" s="40">
        <v>1</v>
      </c>
      <c r="G82" s="41">
        <v>15000</v>
      </c>
      <c r="H82" s="41">
        <v>15000</v>
      </c>
    </row>
    <row r="83" ht="29.9" customHeight="1" spans="1:8">
      <c r="A83" s="39" t="s">
        <v>45</v>
      </c>
      <c r="B83" s="39" t="s">
        <v>625</v>
      </c>
      <c r="C83" s="39" t="s">
        <v>439</v>
      </c>
      <c r="D83" s="39" t="s">
        <v>442</v>
      </c>
      <c r="E83" s="37" t="s">
        <v>443</v>
      </c>
      <c r="F83" s="40">
        <v>2</v>
      </c>
      <c r="G83" s="41">
        <v>20000</v>
      </c>
      <c r="H83" s="41">
        <v>40000</v>
      </c>
    </row>
    <row r="84" ht="29.9" customHeight="1" spans="1:8">
      <c r="A84" s="39" t="s">
        <v>45</v>
      </c>
      <c r="B84" s="39" t="s">
        <v>625</v>
      </c>
      <c r="C84" s="39" t="s">
        <v>439</v>
      </c>
      <c r="D84" s="39" t="s">
        <v>444</v>
      </c>
      <c r="E84" s="37" t="s">
        <v>443</v>
      </c>
      <c r="F84" s="40">
        <v>1</v>
      </c>
      <c r="G84" s="41">
        <v>24000</v>
      </c>
      <c r="H84" s="41">
        <v>24000</v>
      </c>
    </row>
    <row r="85" ht="29.9" customHeight="1" spans="1:8">
      <c r="A85" s="39" t="s">
        <v>45</v>
      </c>
      <c r="B85" s="39" t="s">
        <v>625</v>
      </c>
      <c r="C85" s="39" t="s">
        <v>439</v>
      </c>
      <c r="D85" s="39" t="s">
        <v>445</v>
      </c>
      <c r="E85" s="37" t="s">
        <v>398</v>
      </c>
      <c r="F85" s="40">
        <v>1</v>
      </c>
      <c r="G85" s="41">
        <v>140000</v>
      </c>
      <c r="H85" s="41">
        <v>140000</v>
      </c>
    </row>
    <row r="86" ht="29.9" customHeight="1" spans="1:8">
      <c r="A86" s="39" t="s">
        <v>45</v>
      </c>
      <c r="B86" s="39" t="s">
        <v>625</v>
      </c>
      <c r="C86" s="39" t="s">
        <v>449</v>
      </c>
      <c r="D86" s="39" t="s">
        <v>448</v>
      </c>
      <c r="E86" s="37" t="s">
        <v>398</v>
      </c>
      <c r="F86" s="40">
        <v>4</v>
      </c>
      <c r="G86" s="41">
        <v>6000</v>
      </c>
      <c r="H86" s="41">
        <v>24000</v>
      </c>
    </row>
    <row r="87" ht="29.9" customHeight="1" spans="1:8">
      <c r="A87" s="39" t="s">
        <v>45</v>
      </c>
      <c r="B87" s="39" t="s">
        <v>625</v>
      </c>
      <c r="C87" s="39" t="s">
        <v>449</v>
      </c>
      <c r="D87" s="39" t="s">
        <v>450</v>
      </c>
      <c r="E87" s="37" t="s">
        <v>398</v>
      </c>
      <c r="F87" s="40">
        <v>5</v>
      </c>
      <c r="G87" s="41">
        <v>7000</v>
      </c>
      <c r="H87" s="41">
        <v>35000</v>
      </c>
    </row>
    <row r="88" ht="29.9" customHeight="1" spans="1:8">
      <c r="A88" s="39" t="s">
        <v>45</v>
      </c>
      <c r="B88" s="39" t="s">
        <v>625</v>
      </c>
      <c r="C88" s="39" t="s">
        <v>404</v>
      </c>
      <c r="D88" s="39" t="s">
        <v>403</v>
      </c>
      <c r="E88" s="37" t="s">
        <v>398</v>
      </c>
      <c r="F88" s="40">
        <v>5</v>
      </c>
      <c r="G88" s="41">
        <v>70000</v>
      </c>
      <c r="H88" s="41">
        <v>350000</v>
      </c>
    </row>
    <row r="89" ht="29.9" customHeight="1" spans="1:8">
      <c r="A89" s="39" t="s">
        <v>45</v>
      </c>
      <c r="B89" s="39" t="s">
        <v>625</v>
      </c>
      <c r="C89" s="39" t="s">
        <v>414</v>
      </c>
      <c r="D89" s="39" t="s">
        <v>413</v>
      </c>
      <c r="E89" s="37" t="s">
        <v>456</v>
      </c>
      <c r="F89" s="40">
        <v>10</v>
      </c>
      <c r="G89" s="41">
        <v>2000</v>
      </c>
      <c r="H89" s="41">
        <v>20000</v>
      </c>
    </row>
    <row r="90" ht="29.9" customHeight="1" spans="1:8">
      <c r="A90" s="39" t="s">
        <v>45</v>
      </c>
      <c r="B90" s="39" t="s">
        <v>625</v>
      </c>
      <c r="C90" s="39" t="s">
        <v>414</v>
      </c>
      <c r="D90" s="39" t="s">
        <v>415</v>
      </c>
      <c r="E90" s="37" t="s">
        <v>398</v>
      </c>
      <c r="F90" s="40">
        <v>1</v>
      </c>
      <c r="G90" s="41">
        <v>160000</v>
      </c>
      <c r="H90" s="41">
        <v>160000</v>
      </c>
    </row>
    <row r="91" ht="29.9" customHeight="1" spans="1:8">
      <c r="A91" s="39" t="s">
        <v>45</v>
      </c>
      <c r="B91" s="39" t="s">
        <v>625</v>
      </c>
      <c r="C91" s="39" t="s">
        <v>414</v>
      </c>
      <c r="D91" s="39" t="s">
        <v>416</v>
      </c>
      <c r="E91" s="37" t="s">
        <v>396</v>
      </c>
      <c r="F91" s="40">
        <v>4</v>
      </c>
      <c r="G91" s="41">
        <v>170000</v>
      </c>
      <c r="H91" s="41">
        <v>680000</v>
      </c>
    </row>
    <row r="92" ht="29.9" customHeight="1" spans="1:8">
      <c r="A92" s="39" t="s">
        <v>45</v>
      </c>
      <c r="B92" s="39" t="s">
        <v>625</v>
      </c>
      <c r="C92" s="39" t="s">
        <v>633</v>
      </c>
      <c r="D92" s="39" t="s">
        <v>634</v>
      </c>
      <c r="E92" s="37" t="s">
        <v>456</v>
      </c>
      <c r="F92" s="40">
        <v>20</v>
      </c>
      <c r="G92" s="41">
        <v>1100</v>
      </c>
      <c r="H92" s="41">
        <v>22000</v>
      </c>
    </row>
    <row r="93" ht="29.9" customHeight="1" spans="1:8">
      <c r="A93" s="39" t="s">
        <v>45</v>
      </c>
      <c r="B93" s="39" t="s">
        <v>625</v>
      </c>
      <c r="C93" s="39" t="s">
        <v>501</v>
      </c>
      <c r="D93" s="39" t="s">
        <v>500</v>
      </c>
      <c r="E93" s="37" t="s">
        <v>398</v>
      </c>
      <c r="F93" s="40">
        <v>6</v>
      </c>
      <c r="G93" s="41">
        <v>3000</v>
      </c>
      <c r="H93" s="41">
        <v>18000</v>
      </c>
    </row>
    <row r="94" ht="29.9" customHeight="1" spans="1:8">
      <c r="A94" s="39" t="s">
        <v>45</v>
      </c>
      <c r="B94" s="39" t="s">
        <v>635</v>
      </c>
      <c r="C94" s="39" t="s">
        <v>512</v>
      </c>
      <c r="D94" s="39" t="s">
        <v>511</v>
      </c>
      <c r="E94" s="37" t="s">
        <v>499</v>
      </c>
      <c r="F94" s="40">
        <v>4</v>
      </c>
      <c r="G94" s="41">
        <v>1800</v>
      </c>
      <c r="H94" s="41">
        <v>7200</v>
      </c>
    </row>
    <row r="95" ht="29.9" customHeight="1" spans="1:8">
      <c r="A95" s="39" t="s">
        <v>45</v>
      </c>
      <c r="B95" s="39" t="s">
        <v>635</v>
      </c>
      <c r="C95" s="39" t="s">
        <v>636</v>
      </c>
      <c r="D95" s="39" t="s">
        <v>540</v>
      </c>
      <c r="E95" s="37" t="s">
        <v>499</v>
      </c>
      <c r="F95" s="40">
        <v>2</v>
      </c>
      <c r="G95" s="41">
        <v>2250</v>
      </c>
      <c r="H95" s="41">
        <v>4500</v>
      </c>
    </row>
    <row r="96" ht="29.9" customHeight="1" spans="1:8">
      <c r="A96" s="39" t="s">
        <v>45</v>
      </c>
      <c r="B96" s="39" t="s">
        <v>635</v>
      </c>
      <c r="C96" s="39" t="s">
        <v>550</v>
      </c>
      <c r="D96" s="39" t="s">
        <v>637</v>
      </c>
      <c r="E96" s="37" t="s">
        <v>456</v>
      </c>
      <c r="F96" s="40">
        <v>6</v>
      </c>
      <c r="G96" s="41">
        <v>5250</v>
      </c>
      <c r="H96" s="41">
        <v>31500</v>
      </c>
    </row>
    <row r="97" ht="29.9" customHeight="1" spans="1:8">
      <c r="A97" s="39" t="s">
        <v>45</v>
      </c>
      <c r="B97" s="39" t="s">
        <v>635</v>
      </c>
      <c r="C97" s="39" t="s">
        <v>638</v>
      </c>
      <c r="D97" s="39" t="s">
        <v>563</v>
      </c>
      <c r="E97" s="37" t="s">
        <v>401</v>
      </c>
      <c r="F97" s="40">
        <v>5</v>
      </c>
      <c r="G97" s="41">
        <v>450</v>
      </c>
      <c r="H97" s="41">
        <v>2250</v>
      </c>
    </row>
    <row r="98" ht="29.9" customHeight="1" spans="1:8">
      <c r="A98" s="39" t="s">
        <v>45</v>
      </c>
      <c r="B98" s="39" t="s">
        <v>635</v>
      </c>
      <c r="C98" s="39" t="s">
        <v>516</v>
      </c>
      <c r="D98" s="39" t="s">
        <v>515</v>
      </c>
      <c r="E98" s="37" t="s">
        <v>456</v>
      </c>
      <c r="F98" s="40">
        <v>2</v>
      </c>
      <c r="G98" s="41">
        <v>6200</v>
      </c>
      <c r="H98" s="41">
        <v>12400</v>
      </c>
    </row>
    <row r="99" ht="29.9" customHeight="1" spans="1:8">
      <c r="A99" s="39" t="s">
        <v>45</v>
      </c>
      <c r="B99" s="39" t="s">
        <v>635</v>
      </c>
      <c r="C99" s="39" t="s">
        <v>516</v>
      </c>
      <c r="D99" s="39" t="s">
        <v>517</v>
      </c>
      <c r="E99" s="37" t="s">
        <v>523</v>
      </c>
      <c r="F99" s="40">
        <v>6</v>
      </c>
      <c r="G99" s="41">
        <v>1350</v>
      </c>
      <c r="H99" s="41">
        <v>8100</v>
      </c>
    </row>
    <row r="100" ht="29.9" customHeight="1" spans="1:8">
      <c r="A100" s="39" t="s">
        <v>45</v>
      </c>
      <c r="B100" s="39" t="s">
        <v>635</v>
      </c>
      <c r="C100" s="39" t="s">
        <v>516</v>
      </c>
      <c r="D100" s="39" t="s">
        <v>518</v>
      </c>
      <c r="E100" s="37" t="s">
        <v>456</v>
      </c>
      <c r="F100" s="40">
        <v>2</v>
      </c>
      <c r="G100" s="41">
        <v>330</v>
      </c>
      <c r="H100" s="41">
        <v>660</v>
      </c>
    </row>
    <row r="101" ht="29.9" customHeight="1" spans="1:8">
      <c r="A101" s="39" t="s">
        <v>45</v>
      </c>
      <c r="B101" s="39" t="s">
        <v>635</v>
      </c>
      <c r="C101" s="39" t="s">
        <v>516</v>
      </c>
      <c r="D101" s="39" t="s">
        <v>519</v>
      </c>
      <c r="E101" s="37" t="s">
        <v>456</v>
      </c>
      <c r="F101" s="40">
        <v>6</v>
      </c>
      <c r="G101" s="41">
        <v>1500</v>
      </c>
      <c r="H101" s="41">
        <v>9000</v>
      </c>
    </row>
    <row r="102" ht="29.9" customHeight="1" spans="1:8">
      <c r="A102" s="39" t="s">
        <v>45</v>
      </c>
      <c r="B102" s="39" t="s">
        <v>635</v>
      </c>
      <c r="C102" s="39" t="s">
        <v>516</v>
      </c>
      <c r="D102" s="39" t="s">
        <v>520</v>
      </c>
      <c r="E102" s="37" t="s">
        <v>456</v>
      </c>
      <c r="F102" s="40">
        <v>1</v>
      </c>
      <c r="G102" s="41">
        <v>1500</v>
      </c>
      <c r="H102" s="41">
        <v>1500</v>
      </c>
    </row>
    <row r="103" ht="29.9" customHeight="1" spans="1:8">
      <c r="A103" s="39" t="s">
        <v>45</v>
      </c>
      <c r="B103" s="39" t="s">
        <v>635</v>
      </c>
      <c r="C103" s="39" t="s">
        <v>516</v>
      </c>
      <c r="D103" s="39" t="s">
        <v>521</v>
      </c>
      <c r="E103" s="37" t="s">
        <v>456</v>
      </c>
      <c r="F103" s="40">
        <v>47</v>
      </c>
      <c r="G103" s="41">
        <v>750</v>
      </c>
      <c r="H103" s="41">
        <v>35250</v>
      </c>
    </row>
    <row r="104" ht="29.9" customHeight="1" spans="1:8">
      <c r="A104" s="39" t="s">
        <v>45</v>
      </c>
      <c r="B104" s="39" t="s">
        <v>635</v>
      </c>
      <c r="C104" s="39" t="s">
        <v>516</v>
      </c>
      <c r="D104" s="39" t="s">
        <v>522</v>
      </c>
      <c r="E104" s="37" t="s">
        <v>396</v>
      </c>
      <c r="F104" s="40">
        <v>20</v>
      </c>
      <c r="G104" s="41">
        <v>7500</v>
      </c>
      <c r="H104" s="41">
        <v>150000</v>
      </c>
    </row>
    <row r="105" ht="29.9" customHeight="1" spans="1:8">
      <c r="A105" s="39" t="s">
        <v>45</v>
      </c>
      <c r="B105" s="39" t="s">
        <v>635</v>
      </c>
      <c r="C105" s="39" t="s">
        <v>516</v>
      </c>
      <c r="D105" s="39" t="s">
        <v>524</v>
      </c>
      <c r="E105" s="37" t="s">
        <v>456</v>
      </c>
      <c r="F105" s="40">
        <v>1</v>
      </c>
      <c r="G105" s="41">
        <v>1350</v>
      </c>
      <c r="H105" s="41">
        <v>1350</v>
      </c>
    </row>
    <row r="106" ht="29.9" customHeight="1" spans="1:8">
      <c r="A106" s="39" t="s">
        <v>45</v>
      </c>
      <c r="B106" s="39" t="s">
        <v>635</v>
      </c>
      <c r="C106" s="39" t="s">
        <v>516</v>
      </c>
      <c r="D106" s="39" t="s">
        <v>525</v>
      </c>
      <c r="E106" s="37" t="s">
        <v>456</v>
      </c>
      <c r="F106" s="40">
        <v>1</v>
      </c>
      <c r="G106" s="41">
        <v>1300</v>
      </c>
      <c r="H106" s="41">
        <v>1300</v>
      </c>
    </row>
    <row r="107" ht="29.9" customHeight="1" spans="1:8">
      <c r="A107" s="39" t="s">
        <v>45</v>
      </c>
      <c r="B107" s="39" t="s">
        <v>635</v>
      </c>
      <c r="C107" s="39" t="s">
        <v>516</v>
      </c>
      <c r="D107" s="39" t="s">
        <v>526</v>
      </c>
      <c r="E107" s="37" t="s">
        <v>456</v>
      </c>
      <c r="F107" s="40">
        <v>63</v>
      </c>
      <c r="G107" s="41">
        <v>1050</v>
      </c>
      <c r="H107" s="41">
        <v>66150</v>
      </c>
    </row>
    <row r="108" ht="29.9" customHeight="1" spans="1:8">
      <c r="A108" s="39" t="s">
        <v>45</v>
      </c>
      <c r="B108" s="39" t="s">
        <v>635</v>
      </c>
      <c r="C108" s="39" t="s">
        <v>544</v>
      </c>
      <c r="D108" s="39" t="s">
        <v>545</v>
      </c>
      <c r="E108" s="37" t="s">
        <v>456</v>
      </c>
      <c r="F108" s="40">
        <v>2</v>
      </c>
      <c r="G108" s="41">
        <v>1000</v>
      </c>
      <c r="H108" s="41">
        <v>2000</v>
      </c>
    </row>
    <row r="109" ht="29.9" customHeight="1" spans="1:8">
      <c r="A109" s="39" t="s">
        <v>45</v>
      </c>
      <c r="B109" s="39" t="s">
        <v>635</v>
      </c>
      <c r="C109" s="39" t="s">
        <v>544</v>
      </c>
      <c r="D109" s="39" t="s">
        <v>546</v>
      </c>
      <c r="E109" s="37" t="s">
        <v>396</v>
      </c>
      <c r="F109" s="40">
        <v>6</v>
      </c>
      <c r="G109" s="41">
        <v>500</v>
      </c>
      <c r="H109" s="41">
        <v>3000</v>
      </c>
    </row>
    <row r="110" ht="29.9" customHeight="1" spans="1:8">
      <c r="A110" s="39" t="s">
        <v>45</v>
      </c>
      <c r="B110" s="39" t="s">
        <v>635</v>
      </c>
      <c r="C110" s="39" t="s">
        <v>544</v>
      </c>
      <c r="D110" s="39" t="s">
        <v>639</v>
      </c>
      <c r="E110" s="37" t="s">
        <v>456</v>
      </c>
      <c r="F110" s="40">
        <v>1</v>
      </c>
      <c r="G110" s="41">
        <v>1000</v>
      </c>
      <c r="H110" s="41">
        <v>1000</v>
      </c>
    </row>
    <row r="111" ht="29.9" customHeight="1" spans="1:8">
      <c r="A111" s="39" t="s">
        <v>45</v>
      </c>
      <c r="B111" s="39" t="s">
        <v>635</v>
      </c>
      <c r="C111" s="39" t="s">
        <v>537</v>
      </c>
      <c r="D111" s="39" t="s">
        <v>558</v>
      </c>
      <c r="E111" s="37" t="s">
        <v>499</v>
      </c>
      <c r="F111" s="40">
        <v>6</v>
      </c>
      <c r="G111" s="41">
        <v>400</v>
      </c>
      <c r="H111" s="41">
        <v>2400</v>
      </c>
    </row>
    <row r="112" ht="29.9" customHeight="1" spans="1:8">
      <c r="A112" s="39" t="s">
        <v>45</v>
      </c>
      <c r="B112" s="39" t="s">
        <v>635</v>
      </c>
      <c r="C112" s="39" t="s">
        <v>537</v>
      </c>
      <c r="D112" s="39" t="s">
        <v>558</v>
      </c>
      <c r="E112" s="37" t="s">
        <v>401</v>
      </c>
      <c r="F112" s="40">
        <v>97</v>
      </c>
      <c r="G112" s="41">
        <v>600</v>
      </c>
      <c r="H112" s="41">
        <v>58200</v>
      </c>
    </row>
    <row r="113" ht="29.9" customHeight="1" spans="1:8">
      <c r="A113" s="39" t="s">
        <v>45</v>
      </c>
      <c r="B113" s="39" t="s">
        <v>635</v>
      </c>
      <c r="C113" s="39" t="s">
        <v>537</v>
      </c>
      <c r="D113" s="39" t="s">
        <v>549</v>
      </c>
      <c r="E113" s="37" t="s">
        <v>499</v>
      </c>
      <c r="F113" s="40">
        <v>74</v>
      </c>
      <c r="G113" s="41">
        <v>1260</v>
      </c>
      <c r="H113" s="41">
        <v>93240</v>
      </c>
    </row>
    <row r="114" ht="29.9" customHeight="1" spans="1:8">
      <c r="A114" s="39" t="s">
        <v>45</v>
      </c>
      <c r="B114" s="39" t="s">
        <v>635</v>
      </c>
      <c r="C114" s="39" t="s">
        <v>537</v>
      </c>
      <c r="D114" s="39" t="s">
        <v>551</v>
      </c>
      <c r="E114" s="37" t="s">
        <v>499</v>
      </c>
      <c r="F114" s="40">
        <v>4</v>
      </c>
      <c r="G114" s="41">
        <v>1575</v>
      </c>
      <c r="H114" s="41">
        <v>6300</v>
      </c>
    </row>
    <row r="115" ht="29.9" customHeight="1" spans="1:8">
      <c r="A115" s="39" t="s">
        <v>45</v>
      </c>
      <c r="B115" s="39" t="s">
        <v>635</v>
      </c>
      <c r="C115" s="39" t="s">
        <v>537</v>
      </c>
      <c r="D115" s="39" t="s">
        <v>536</v>
      </c>
      <c r="E115" s="37" t="s">
        <v>401</v>
      </c>
      <c r="F115" s="40">
        <v>4</v>
      </c>
      <c r="G115" s="41">
        <v>300</v>
      </c>
      <c r="H115" s="41">
        <v>1200</v>
      </c>
    </row>
    <row r="116" ht="29.9" customHeight="1" spans="1:8">
      <c r="A116" s="39" t="s">
        <v>45</v>
      </c>
      <c r="B116" s="39" t="s">
        <v>635</v>
      </c>
      <c r="C116" s="39" t="s">
        <v>537</v>
      </c>
      <c r="D116" s="39" t="s">
        <v>538</v>
      </c>
      <c r="E116" s="37" t="s">
        <v>499</v>
      </c>
      <c r="F116" s="40">
        <v>1</v>
      </c>
      <c r="G116" s="41">
        <v>1350</v>
      </c>
      <c r="H116" s="41">
        <v>1350</v>
      </c>
    </row>
    <row r="117" ht="29.9" customHeight="1" spans="1:8">
      <c r="A117" s="39" t="s">
        <v>45</v>
      </c>
      <c r="B117" s="39" t="s">
        <v>635</v>
      </c>
      <c r="C117" s="39" t="s">
        <v>537</v>
      </c>
      <c r="D117" s="39" t="s">
        <v>552</v>
      </c>
      <c r="E117" s="37" t="s">
        <v>499</v>
      </c>
      <c r="F117" s="40">
        <v>6</v>
      </c>
      <c r="G117" s="41">
        <v>340</v>
      </c>
      <c r="H117" s="41">
        <v>2040</v>
      </c>
    </row>
    <row r="118" ht="29.9" customHeight="1" spans="1:8">
      <c r="A118" s="39" t="s">
        <v>45</v>
      </c>
      <c r="B118" s="39" t="s">
        <v>635</v>
      </c>
      <c r="C118" s="39" t="s">
        <v>537</v>
      </c>
      <c r="D118" s="39" t="s">
        <v>560</v>
      </c>
      <c r="E118" s="37" t="s">
        <v>456</v>
      </c>
      <c r="F118" s="40">
        <v>95</v>
      </c>
      <c r="G118" s="41">
        <v>97.5</v>
      </c>
      <c r="H118" s="41">
        <v>9262.5</v>
      </c>
    </row>
    <row r="119" ht="29.9" customHeight="1" spans="1:8">
      <c r="A119" s="39" t="s">
        <v>45</v>
      </c>
      <c r="B119" s="39" t="s">
        <v>635</v>
      </c>
      <c r="C119" s="39" t="s">
        <v>537</v>
      </c>
      <c r="D119" s="39" t="s">
        <v>539</v>
      </c>
      <c r="E119" s="37" t="s">
        <v>456</v>
      </c>
      <c r="F119" s="40">
        <v>2</v>
      </c>
      <c r="G119" s="41">
        <v>270</v>
      </c>
      <c r="H119" s="41">
        <v>540</v>
      </c>
    </row>
    <row r="120" ht="29.9" customHeight="1" spans="1:8">
      <c r="A120" s="39" t="s">
        <v>45</v>
      </c>
      <c r="B120" s="39" t="s">
        <v>635</v>
      </c>
      <c r="C120" s="39" t="s">
        <v>537</v>
      </c>
      <c r="D120" s="39" t="s">
        <v>561</v>
      </c>
      <c r="E120" s="37" t="s">
        <v>456</v>
      </c>
      <c r="F120" s="40">
        <v>15</v>
      </c>
      <c r="G120" s="41">
        <v>750</v>
      </c>
      <c r="H120" s="41">
        <v>11250</v>
      </c>
    </row>
    <row r="121" ht="29.9" customHeight="1" spans="1:8">
      <c r="A121" s="39" t="s">
        <v>45</v>
      </c>
      <c r="B121" s="39" t="s">
        <v>635</v>
      </c>
      <c r="C121" s="39" t="s">
        <v>537</v>
      </c>
      <c r="D121" s="39" t="s">
        <v>640</v>
      </c>
      <c r="E121" s="37" t="s">
        <v>456</v>
      </c>
      <c r="F121" s="40">
        <v>47</v>
      </c>
      <c r="G121" s="41">
        <v>1305</v>
      </c>
      <c r="H121" s="41">
        <v>61335</v>
      </c>
    </row>
    <row r="122" ht="29.9" customHeight="1" spans="1:8">
      <c r="A122" s="39" t="s">
        <v>45</v>
      </c>
      <c r="B122" s="39" t="s">
        <v>635</v>
      </c>
      <c r="C122" s="39" t="s">
        <v>537</v>
      </c>
      <c r="D122" s="39" t="s">
        <v>563</v>
      </c>
      <c r="E122" s="37" t="s">
        <v>401</v>
      </c>
      <c r="F122" s="40">
        <v>52</v>
      </c>
      <c r="G122" s="41">
        <v>675</v>
      </c>
      <c r="H122" s="41">
        <v>35100</v>
      </c>
    </row>
    <row r="123" ht="29.9" customHeight="1" spans="1:8">
      <c r="A123" s="39" t="s">
        <v>45</v>
      </c>
      <c r="B123" s="39" t="s">
        <v>635</v>
      </c>
      <c r="C123" s="39" t="s">
        <v>537</v>
      </c>
      <c r="D123" s="39" t="s">
        <v>541</v>
      </c>
      <c r="E123" s="37" t="s">
        <v>401</v>
      </c>
      <c r="F123" s="40">
        <v>13</v>
      </c>
      <c r="G123" s="41">
        <v>450</v>
      </c>
      <c r="H123" s="41">
        <v>5850</v>
      </c>
    </row>
    <row r="124" ht="29.9" customHeight="1" spans="1:8">
      <c r="A124" s="39" t="s">
        <v>45</v>
      </c>
      <c r="B124" s="39" t="s">
        <v>635</v>
      </c>
      <c r="C124" s="39" t="s">
        <v>537</v>
      </c>
      <c r="D124" s="39" t="s">
        <v>542</v>
      </c>
      <c r="E124" s="37" t="s">
        <v>499</v>
      </c>
      <c r="F124" s="40">
        <v>4</v>
      </c>
      <c r="G124" s="41">
        <v>1020</v>
      </c>
      <c r="H124" s="41">
        <v>4080</v>
      </c>
    </row>
    <row r="125" ht="29.9" customHeight="1" spans="1:8">
      <c r="A125" s="39" t="s">
        <v>45</v>
      </c>
      <c r="B125" s="39" t="s">
        <v>635</v>
      </c>
      <c r="C125" s="39" t="s">
        <v>537</v>
      </c>
      <c r="D125" s="39" t="s">
        <v>554</v>
      </c>
      <c r="E125" s="37" t="s">
        <v>499</v>
      </c>
      <c r="F125" s="40">
        <v>1</v>
      </c>
      <c r="G125" s="41">
        <v>600</v>
      </c>
      <c r="H125" s="41">
        <v>600</v>
      </c>
    </row>
    <row r="126" ht="29.9" customHeight="1" spans="1:8">
      <c r="A126" s="39" t="s">
        <v>45</v>
      </c>
      <c r="B126" s="39" t="s">
        <v>635</v>
      </c>
      <c r="C126" s="39" t="s">
        <v>503</v>
      </c>
      <c r="D126" s="39" t="s">
        <v>502</v>
      </c>
      <c r="E126" s="37" t="s">
        <v>396</v>
      </c>
      <c r="F126" s="40">
        <v>64</v>
      </c>
      <c r="G126" s="41">
        <v>600</v>
      </c>
      <c r="H126" s="41">
        <v>38400</v>
      </c>
    </row>
    <row r="127" ht="29.9" customHeight="1" spans="1:8">
      <c r="A127" s="39" t="s">
        <v>45</v>
      </c>
      <c r="B127" s="39" t="s">
        <v>641</v>
      </c>
      <c r="C127" s="39" t="s">
        <v>528</v>
      </c>
      <c r="D127" s="39" t="s">
        <v>527</v>
      </c>
      <c r="E127" s="37" t="s">
        <v>396</v>
      </c>
      <c r="F127" s="40">
        <v>1</v>
      </c>
      <c r="G127" s="41">
        <v>50000</v>
      </c>
      <c r="H127" s="41">
        <v>50000</v>
      </c>
    </row>
    <row r="128" ht="29.9" customHeight="1" spans="1:8">
      <c r="A128" s="39" t="s">
        <v>45</v>
      </c>
      <c r="B128" s="39" t="s">
        <v>641</v>
      </c>
      <c r="C128" s="39" t="s">
        <v>528</v>
      </c>
      <c r="D128" s="39" t="s">
        <v>529</v>
      </c>
      <c r="E128" s="37" t="s">
        <v>396</v>
      </c>
      <c r="F128" s="40">
        <v>1</v>
      </c>
      <c r="G128" s="41">
        <v>1500000</v>
      </c>
      <c r="H128" s="41">
        <v>1500000</v>
      </c>
    </row>
    <row r="129" ht="29.9" customHeight="1" spans="1:8">
      <c r="A129" s="39" t="s">
        <v>45</v>
      </c>
      <c r="B129" s="39" t="s">
        <v>641</v>
      </c>
      <c r="C129" s="39" t="s">
        <v>528</v>
      </c>
      <c r="D129" s="39" t="s">
        <v>530</v>
      </c>
      <c r="E129" s="37" t="s">
        <v>396</v>
      </c>
      <c r="F129" s="40">
        <v>1</v>
      </c>
      <c r="G129" s="41">
        <v>350000</v>
      </c>
      <c r="H129" s="41">
        <v>350000</v>
      </c>
    </row>
    <row r="130" ht="29.9" customHeight="1" spans="1:8">
      <c r="A130" s="39" t="s">
        <v>45</v>
      </c>
      <c r="B130" s="39" t="s">
        <v>641</v>
      </c>
      <c r="C130" s="39" t="s">
        <v>528</v>
      </c>
      <c r="D130" s="39" t="s">
        <v>531</v>
      </c>
      <c r="E130" s="37" t="s">
        <v>396</v>
      </c>
      <c r="F130" s="40">
        <v>1</v>
      </c>
      <c r="G130" s="41">
        <v>1400000</v>
      </c>
      <c r="H130" s="41">
        <v>1400000</v>
      </c>
    </row>
    <row r="131" ht="29.9" customHeight="1" spans="1:8">
      <c r="A131" s="39" t="s">
        <v>45</v>
      </c>
      <c r="B131" s="39" t="s">
        <v>641</v>
      </c>
      <c r="C131" s="39" t="s">
        <v>528</v>
      </c>
      <c r="D131" s="39" t="s">
        <v>532</v>
      </c>
      <c r="E131" s="37" t="s">
        <v>396</v>
      </c>
      <c r="F131" s="40">
        <v>1</v>
      </c>
      <c r="G131" s="41">
        <v>160000</v>
      </c>
      <c r="H131" s="41">
        <v>160000</v>
      </c>
    </row>
    <row r="132" ht="29.9" customHeight="1" spans="1:8">
      <c r="A132" s="39" t="s">
        <v>45</v>
      </c>
      <c r="B132" s="39" t="s">
        <v>641</v>
      </c>
      <c r="C132" s="39" t="s">
        <v>528</v>
      </c>
      <c r="D132" s="39" t="s">
        <v>533</v>
      </c>
      <c r="E132" s="37" t="s">
        <v>396</v>
      </c>
      <c r="F132" s="40">
        <v>1</v>
      </c>
      <c r="G132" s="41">
        <v>1000000</v>
      </c>
      <c r="H132" s="41">
        <v>1000000</v>
      </c>
    </row>
    <row r="133" ht="29.9" customHeight="1" spans="1:8">
      <c r="A133" s="39" t="s">
        <v>45</v>
      </c>
      <c r="B133" s="39" t="s">
        <v>641</v>
      </c>
      <c r="C133" s="39" t="s">
        <v>528</v>
      </c>
      <c r="D133" s="39" t="s">
        <v>534</v>
      </c>
      <c r="E133" s="37" t="s">
        <v>396</v>
      </c>
      <c r="F133" s="40">
        <v>1</v>
      </c>
      <c r="G133" s="41">
        <v>400000</v>
      </c>
      <c r="H133" s="41">
        <v>400000</v>
      </c>
    </row>
    <row r="134" ht="29.9" customHeight="1" spans="1:8">
      <c r="A134" s="39" t="s">
        <v>45</v>
      </c>
      <c r="B134" s="39" t="s">
        <v>641</v>
      </c>
      <c r="C134" s="39" t="s">
        <v>528</v>
      </c>
      <c r="D134" s="39" t="s">
        <v>535</v>
      </c>
      <c r="E134" s="37" t="s">
        <v>396</v>
      </c>
      <c r="F134" s="40">
        <v>1</v>
      </c>
      <c r="G134" s="41">
        <v>1650000</v>
      </c>
      <c r="H134" s="41">
        <v>1650000</v>
      </c>
    </row>
    <row r="135" ht="20.15" customHeight="1" spans="1:8">
      <c r="A135" s="37" t="s">
        <v>30</v>
      </c>
      <c r="B135" s="37"/>
      <c r="C135" s="37"/>
      <c r="D135" s="37"/>
      <c r="E135" s="37"/>
      <c r="F135" s="40">
        <v>1128</v>
      </c>
      <c r="G135" s="41"/>
      <c r="H135" s="41">
        <v>28396193.5</v>
      </c>
    </row>
    <row r="136" ht="19.5" customHeight="1" spans="1:8">
      <c r="A136" s="39" t="s">
        <v>642</v>
      </c>
      <c r="B136" s="39"/>
      <c r="C136" s="39"/>
      <c r="D136" s="39"/>
      <c r="E136" s="39"/>
      <c r="F136" s="42"/>
      <c r="G136" s="43"/>
      <c r="H136" s="43"/>
    </row>
  </sheetData>
  <mergeCells count="9">
    <mergeCell ref="A2:H2"/>
    <mergeCell ref="F4:H4"/>
    <mergeCell ref="A135:E135"/>
    <mergeCell ref="A136:H136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K21"/>
  <sheetViews>
    <sheetView showZeros="0" workbookViewId="0">
      <selection activeCell="B12" sqref="B12"/>
    </sheetView>
  </sheetViews>
  <sheetFormatPr defaultColWidth="9.13888888888889" defaultRowHeight="14.25" customHeight="1"/>
  <cols>
    <col min="1" max="1" width="16.3148148148148" customWidth="1"/>
    <col min="2" max="2" width="61" customWidth="1"/>
    <col min="3" max="3" width="23.8518518518519" customWidth="1"/>
    <col min="4" max="7" width="19.6018518518519" customWidth="1"/>
    <col min="8" max="8" width="15.4259259259259" customWidth="1"/>
    <col min="9" max="11" width="19.6018518518519" customWidth="1"/>
  </cols>
  <sheetData>
    <row r="1" ht="13.5" customHeight="1" spans="1:11">
      <c r="D1" s="1"/>
      <c r="E1" s="1"/>
      <c r="F1" s="1"/>
      <c r="G1" s="1"/>
      <c r="K1" s="2" t="s">
        <v>643</v>
      </c>
    </row>
    <row r="2" ht="27.75" customHeight="1" spans="1:11">
      <c r="A2" s="27" t="s">
        <v>644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ht="13.5" customHeight="1" spans="1:11">
      <c r="A3" s="4" t="str">
        <f>"单位名称："&amp;"云南省第三人民医院"</f>
        <v>单位名称：云南省第三人民医院</v>
      </c>
      <c r="B3" s="5"/>
      <c r="C3" s="5"/>
      <c r="D3" s="5"/>
      <c r="E3" s="5"/>
      <c r="F3" s="5"/>
      <c r="G3" s="5"/>
      <c r="H3" s="6"/>
      <c r="I3" s="6"/>
      <c r="J3" s="6"/>
      <c r="K3" s="7" t="s">
        <v>125</v>
      </c>
    </row>
    <row r="4" ht="21.75" customHeight="1" spans="1:11">
      <c r="A4" s="8" t="s">
        <v>231</v>
      </c>
      <c r="B4" s="8" t="s">
        <v>137</v>
      </c>
      <c r="C4" s="8" t="s">
        <v>232</v>
      </c>
      <c r="D4" s="9" t="s">
        <v>138</v>
      </c>
      <c r="E4" s="9" t="s">
        <v>139</v>
      </c>
      <c r="F4" s="9" t="s">
        <v>140</v>
      </c>
      <c r="G4" s="9" t="s">
        <v>141</v>
      </c>
      <c r="H4" s="15" t="s">
        <v>30</v>
      </c>
      <c r="I4" s="10" t="s">
        <v>645</v>
      </c>
      <c r="J4" s="11"/>
      <c r="K4" s="12"/>
    </row>
    <row r="5" ht="21.75" customHeight="1" spans="1:11">
      <c r="A5" s="13"/>
      <c r="B5" s="13"/>
      <c r="C5" s="13"/>
      <c r="D5" s="14"/>
      <c r="E5" s="14"/>
      <c r="F5" s="14"/>
      <c r="G5" s="14"/>
      <c r="H5" s="28"/>
      <c r="I5" s="9" t="s">
        <v>33</v>
      </c>
      <c r="J5" s="9" t="s">
        <v>34</v>
      </c>
      <c r="K5" s="9" t="s">
        <v>35</v>
      </c>
    </row>
    <row r="6" ht="40.5" customHeight="1" spans="1:11">
      <c r="A6" s="16"/>
      <c r="B6" s="16"/>
      <c r="C6" s="16"/>
      <c r="D6" s="17"/>
      <c r="E6" s="17"/>
      <c r="F6" s="17"/>
      <c r="G6" s="17"/>
      <c r="H6" s="18"/>
      <c r="I6" s="17" t="s">
        <v>32</v>
      </c>
      <c r="J6" s="17"/>
      <c r="K6" s="17"/>
    </row>
    <row r="7" ht="15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29">
        <v>10</v>
      </c>
      <c r="K7" s="29">
        <v>11</v>
      </c>
    </row>
    <row r="8" ht="30.65" customHeight="1" spans="1:11">
      <c r="A8" s="30"/>
      <c r="B8" s="20" t="s">
        <v>646</v>
      </c>
      <c r="C8" s="30"/>
      <c r="D8" s="30"/>
      <c r="E8" s="30"/>
      <c r="F8" s="30"/>
      <c r="G8" s="30"/>
      <c r="H8" s="22">
        <v>2370000</v>
      </c>
      <c r="I8" s="22">
        <v>2370000</v>
      </c>
      <c r="J8" s="22"/>
      <c r="K8" s="22"/>
    </row>
    <row r="9" ht="30.65" customHeight="1" spans="1:11">
      <c r="A9" s="20" t="s">
        <v>241</v>
      </c>
      <c r="B9" s="20" t="s">
        <v>646</v>
      </c>
      <c r="C9" s="20" t="s">
        <v>45</v>
      </c>
      <c r="D9" s="20" t="s">
        <v>84</v>
      </c>
      <c r="E9" s="20" t="s">
        <v>85</v>
      </c>
      <c r="F9" s="20" t="s">
        <v>209</v>
      </c>
      <c r="G9" s="20" t="s">
        <v>210</v>
      </c>
      <c r="H9" s="22">
        <v>300000</v>
      </c>
      <c r="I9" s="22">
        <v>300000</v>
      </c>
      <c r="J9" s="22"/>
      <c r="K9" s="22"/>
    </row>
    <row r="10" ht="30.65" customHeight="1" spans="1:11">
      <c r="A10" s="20" t="s">
        <v>241</v>
      </c>
      <c r="B10" s="20" t="s">
        <v>646</v>
      </c>
      <c r="C10" s="20" t="s">
        <v>45</v>
      </c>
      <c r="D10" s="20" t="s">
        <v>84</v>
      </c>
      <c r="E10" s="20" t="s">
        <v>85</v>
      </c>
      <c r="F10" s="20" t="s">
        <v>217</v>
      </c>
      <c r="G10" s="20" t="s">
        <v>218</v>
      </c>
      <c r="H10" s="22">
        <v>391000</v>
      </c>
      <c r="I10" s="22">
        <v>391000</v>
      </c>
      <c r="J10" s="22"/>
      <c r="K10" s="22"/>
    </row>
    <row r="11" ht="30.65" customHeight="1" spans="1:11">
      <c r="A11" s="20" t="s">
        <v>241</v>
      </c>
      <c r="B11" s="20" t="s">
        <v>646</v>
      </c>
      <c r="C11" s="20" t="s">
        <v>45</v>
      </c>
      <c r="D11" s="20" t="s">
        <v>84</v>
      </c>
      <c r="E11" s="20" t="s">
        <v>85</v>
      </c>
      <c r="F11" s="20" t="s">
        <v>219</v>
      </c>
      <c r="G11" s="20" t="s">
        <v>220</v>
      </c>
      <c r="H11" s="22">
        <v>1679000</v>
      </c>
      <c r="I11" s="22">
        <v>1679000</v>
      </c>
      <c r="J11" s="22"/>
      <c r="K11" s="22"/>
    </row>
    <row r="12" ht="30.65" customHeight="1" spans="1:11">
      <c r="A12" s="23"/>
      <c r="B12" s="20" t="s">
        <v>647</v>
      </c>
      <c r="C12" s="23"/>
      <c r="D12" s="23"/>
      <c r="E12" s="23"/>
      <c r="F12" s="23"/>
      <c r="G12" s="23"/>
      <c r="H12" s="22">
        <v>5666400</v>
      </c>
      <c r="I12" s="22">
        <v>5666400</v>
      </c>
      <c r="J12" s="22"/>
      <c r="K12" s="22"/>
    </row>
    <row r="13" ht="30.65" customHeight="1" spans="1:11">
      <c r="A13" s="20" t="s">
        <v>236</v>
      </c>
      <c r="B13" s="20" t="s">
        <v>647</v>
      </c>
      <c r="C13" s="20" t="s">
        <v>45</v>
      </c>
      <c r="D13" s="20" t="s">
        <v>80</v>
      </c>
      <c r="E13" s="20" t="s">
        <v>81</v>
      </c>
      <c r="F13" s="20" t="s">
        <v>197</v>
      </c>
      <c r="G13" s="20" t="s">
        <v>198</v>
      </c>
      <c r="H13" s="22">
        <v>60000</v>
      </c>
      <c r="I13" s="22">
        <v>60000</v>
      </c>
      <c r="J13" s="22"/>
      <c r="K13" s="22"/>
    </row>
    <row r="14" ht="30.65" customHeight="1" spans="1:11">
      <c r="A14" s="20" t="s">
        <v>236</v>
      </c>
      <c r="B14" s="20" t="s">
        <v>647</v>
      </c>
      <c r="C14" s="20" t="s">
        <v>45</v>
      </c>
      <c r="D14" s="20" t="s">
        <v>80</v>
      </c>
      <c r="E14" s="20" t="s">
        <v>81</v>
      </c>
      <c r="F14" s="20" t="s">
        <v>209</v>
      </c>
      <c r="G14" s="20" t="s">
        <v>210</v>
      </c>
      <c r="H14" s="22">
        <v>292820</v>
      </c>
      <c r="I14" s="22">
        <v>292820</v>
      </c>
      <c r="J14" s="22"/>
      <c r="K14" s="22"/>
    </row>
    <row r="15" ht="30.65" customHeight="1" spans="1:11">
      <c r="A15" s="20" t="s">
        <v>236</v>
      </c>
      <c r="B15" s="20" t="s">
        <v>647</v>
      </c>
      <c r="C15" s="20" t="s">
        <v>45</v>
      </c>
      <c r="D15" s="20" t="s">
        <v>80</v>
      </c>
      <c r="E15" s="20" t="s">
        <v>81</v>
      </c>
      <c r="F15" s="20" t="s">
        <v>217</v>
      </c>
      <c r="G15" s="20" t="s">
        <v>218</v>
      </c>
      <c r="H15" s="22">
        <v>1809800</v>
      </c>
      <c r="I15" s="22">
        <v>1809800</v>
      </c>
      <c r="J15" s="22"/>
      <c r="K15" s="22"/>
    </row>
    <row r="16" ht="30.65" customHeight="1" spans="1:11">
      <c r="A16" s="20" t="s">
        <v>236</v>
      </c>
      <c r="B16" s="20" t="s">
        <v>647</v>
      </c>
      <c r="C16" s="20" t="s">
        <v>45</v>
      </c>
      <c r="D16" s="20" t="s">
        <v>80</v>
      </c>
      <c r="E16" s="20" t="s">
        <v>81</v>
      </c>
      <c r="F16" s="20" t="s">
        <v>219</v>
      </c>
      <c r="G16" s="20" t="s">
        <v>220</v>
      </c>
      <c r="H16" s="22">
        <v>20000</v>
      </c>
      <c r="I16" s="22">
        <v>20000</v>
      </c>
      <c r="J16" s="22"/>
      <c r="K16" s="22"/>
    </row>
    <row r="17" ht="30.65" customHeight="1" spans="1:11">
      <c r="A17" s="20" t="s">
        <v>236</v>
      </c>
      <c r="B17" s="20" t="s">
        <v>647</v>
      </c>
      <c r="C17" s="20" t="s">
        <v>45</v>
      </c>
      <c r="D17" s="20" t="s">
        <v>80</v>
      </c>
      <c r="E17" s="20" t="s">
        <v>81</v>
      </c>
      <c r="F17" s="20" t="s">
        <v>221</v>
      </c>
      <c r="G17" s="20" t="s">
        <v>222</v>
      </c>
      <c r="H17" s="22">
        <v>25000</v>
      </c>
      <c r="I17" s="22">
        <v>25000</v>
      </c>
      <c r="J17" s="22"/>
      <c r="K17" s="22"/>
    </row>
    <row r="18" ht="30.65" customHeight="1" spans="1:11">
      <c r="A18" s="20" t="s">
        <v>236</v>
      </c>
      <c r="B18" s="20" t="s">
        <v>647</v>
      </c>
      <c r="C18" s="20" t="s">
        <v>45</v>
      </c>
      <c r="D18" s="20" t="s">
        <v>80</v>
      </c>
      <c r="E18" s="20" t="s">
        <v>81</v>
      </c>
      <c r="F18" s="20" t="s">
        <v>193</v>
      </c>
      <c r="G18" s="20" t="s">
        <v>194</v>
      </c>
      <c r="H18" s="22">
        <v>50000</v>
      </c>
      <c r="I18" s="22">
        <v>50000</v>
      </c>
      <c r="J18" s="22"/>
      <c r="K18" s="22"/>
    </row>
    <row r="19" ht="30.65" customHeight="1" spans="1:11">
      <c r="A19" s="20" t="s">
        <v>236</v>
      </c>
      <c r="B19" s="20" t="s">
        <v>647</v>
      </c>
      <c r="C19" s="20" t="s">
        <v>45</v>
      </c>
      <c r="D19" s="20" t="s">
        <v>80</v>
      </c>
      <c r="E19" s="20" t="s">
        <v>81</v>
      </c>
      <c r="F19" s="20" t="s">
        <v>270</v>
      </c>
      <c r="G19" s="20" t="s">
        <v>271</v>
      </c>
      <c r="H19" s="22">
        <v>3391200</v>
      </c>
      <c r="I19" s="22">
        <v>3391200</v>
      </c>
      <c r="J19" s="22"/>
      <c r="K19" s="22"/>
    </row>
    <row r="20" ht="30.65" customHeight="1" spans="1:11">
      <c r="A20" s="20" t="s">
        <v>236</v>
      </c>
      <c r="B20" s="20" t="s">
        <v>647</v>
      </c>
      <c r="C20" s="20" t="s">
        <v>45</v>
      </c>
      <c r="D20" s="20" t="s">
        <v>80</v>
      </c>
      <c r="E20" s="20" t="s">
        <v>81</v>
      </c>
      <c r="F20" s="20" t="s">
        <v>281</v>
      </c>
      <c r="G20" s="20" t="s">
        <v>282</v>
      </c>
      <c r="H20" s="22">
        <v>17580</v>
      </c>
      <c r="I20" s="22">
        <v>17580</v>
      </c>
      <c r="J20" s="22"/>
      <c r="K20" s="22"/>
    </row>
    <row r="21" ht="18.75" customHeight="1" spans="1:11">
      <c r="A21" s="31" t="s">
        <v>100</v>
      </c>
      <c r="B21" s="32"/>
      <c r="C21" s="32"/>
      <c r="D21" s="32"/>
      <c r="E21" s="32"/>
      <c r="F21" s="32"/>
      <c r="G21" s="33"/>
      <c r="H21" s="22">
        <v>8036400</v>
      </c>
      <c r="I21" s="22">
        <v>8036400</v>
      </c>
      <c r="J21" s="22"/>
      <c r="K21" s="22"/>
    </row>
  </sheetData>
  <mergeCells count="15">
    <mergeCell ref="A2:K2"/>
    <mergeCell ref="A3:G3"/>
    <mergeCell ref="I4:K4"/>
    <mergeCell ref="A21:G21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11"/>
  <sheetViews>
    <sheetView showZeros="0" workbookViewId="0">
      <selection activeCell="B18" sqref="B18"/>
    </sheetView>
  </sheetViews>
  <sheetFormatPr defaultColWidth="9.13888888888889" defaultRowHeight="14.25" customHeight="1" outlineLevelCol="6"/>
  <cols>
    <col min="1" max="1" width="37.7407407407407" customWidth="1"/>
    <col min="2" max="2" width="28" customWidth="1"/>
    <col min="3" max="3" width="37.6018518518519" customWidth="1"/>
    <col min="4" max="4" width="17.0277777777778" customWidth="1"/>
    <col min="5" max="7" width="27.0277777777778" customWidth="1"/>
  </cols>
  <sheetData>
    <row r="1" ht="13.5" customHeight="1" spans="1:7">
      <c r="D1" s="1"/>
      <c r="G1" s="2" t="s">
        <v>648</v>
      </c>
    </row>
    <row r="2" ht="27.75" customHeight="1" spans="1:7">
      <c r="A2" s="3" t="s">
        <v>649</v>
      </c>
      <c r="B2" s="3"/>
      <c r="C2" s="3"/>
      <c r="D2" s="3"/>
      <c r="E2" s="3"/>
      <c r="F2" s="3"/>
      <c r="G2" s="3"/>
    </row>
    <row r="3" ht="13.5" customHeight="1" spans="1:7">
      <c r="A3" s="4" t="str">
        <f>"单位名称："&amp;"云南省第三人民医院"</f>
        <v>单位名称：云南省第三人民医院</v>
      </c>
      <c r="B3" s="5"/>
      <c r="C3" s="5"/>
      <c r="D3" s="5"/>
      <c r="E3" s="6"/>
      <c r="F3" s="6"/>
      <c r="G3" s="7" t="s">
        <v>125</v>
      </c>
    </row>
    <row r="4" ht="21.75" customHeight="1" spans="1:7">
      <c r="A4" s="8" t="s">
        <v>232</v>
      </c>
      <c r="B4" s="8" t="s">
        <v>231</v>
      </c>
      <c r="C4" s="8" t="s">
        <v>137</v>
      </c>
      <c r="D4" s="9" t="s">
        <v>650</v>
      </c>
      <c r="E4" s="10" t="s">
        <v>33</v>
      </c>
      <c r="F4" s="11"/>
      <c r="G4" s="12"/>
    </row>
    <row r="5" ht="21.75" customHeight="1" spans="1:7">
      <c r="A5" s="13"/>
      <c r="B5" s="13"/>
      <c r="C5" s="13"/>
      <c r="D5" s="14"/>
      <c r="E5" s="15" t="s">
        <v>651</v>
      </c>
      <c r="F5" s="9" t="s">
        <v>652</v>
      </c>
      <c r="G5" s="9" t="s">
        <v>653</v>
      </c>
    </row>
    <row r="6" ht="40.5" customHeight="1" spans="1:7">
      <c r="A6" s="16"/>
      <c r="B6" s="16"/>
      <c r="C6" s="16"/>
      <c r="D6" s="17"/>
      <c r="E6" s="18"/>
      <c r="F6" s="17" t="s">
        <v>32</v>
      </c>
      <c r="G6" s="17"/>
    </row>
    <row r="7" ht="15" customHeight="1" spans="1:7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</row>
    <row r="8" ht="29.9" customHeight="1" spans="1:7">
      <c r="A8" s="20" t="s">
        <v>45</v>
      </c>
      <c r="B8" s="21"/>
      <c r="C8" s="21"/>
      <c r="D8" s="20"/>
      <c r="E8" s="22">
        <v>11596400</v>
      </c>
      <c r="F8" s="22">
        <v>11596400</v>
      </c>
      <c r="G8" s="22">
        <v>11596400</v>
      </c>
    </row>
    <row r="9" ht="29.9" customHeight="1" spans="1:7">
      <c r="A9" s="20"/>
      <c r="B9" s="20" t="s">
        <v>654</v>
      </c>
      <c r="C9" s="20" t="s">
        <v>262</v>
      </c>
      <c r="D9" s="20" t="s">
        <v>655</v>
      </c>
      <c r="E9" s="22">
        <v>60000</v>
      </c>
      <c r="F9" s="22">
        <v>60000</v>
      </c>
      <c r="G9" s="22">
        <v>60000</v>
      </c>
    </row>
    <row r="10" ht="29.9" customHeight="1" spans="1:7">
      <c r="A10" s="23"/>
      <c r="B10" s="20" t="s">
        <v>656</v>
      </c>
      <c r="C10" s="20" t="s">
        <v>277</v>
      </c>
      <c r="D10" s="20" t="s">
        <v>655</v>
      </c>
      <c r="E10" s="22">
        <v>11536400</v>
      </c>
      <c r="F10" s="22">
        <v>11536400</v>
      </c>
      <c r="G10" s="22">
        <v>11536400</v>
      </c>
    </row>
    <row r="11" ht="18.75" customHeight="1" spans="1:7">
      <c r="A11" s="24" t="s">
        <v>30</v>
      </c>
      <c r="B11" s="25" t="s">
        <v>657</v>
      </c>
      <c r="C11" s="25"/>
      <c r="D11" s="26"/>
      <c r="E11" s="22">
        <v>11596400</v>
      </c>
      <c r="F11" s="22">
        <v>11596400</v>
      </c>
      <c r="G11" s="22">
        <v>11596400</v>
      </c>
    </row>
  </sheetData>
  <mergeCells count="11">
    <mergeCell ref="A2:G2"/>
    <mergeCell ref="A3:D3"/>
    <mergeCell ref="E4:G4"/>
    <mergeCell ref="A11:D11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部门政府性基金预算表06</vt:lpstr>
      <vt:lpstr>部门政府采购预算表07</vt:lpstr>
      <vt:lpstr>部门政府购买服务预算表08</vt:lpstr>
      <vt:lpstr>省对下转移支付预算表09-1</vt:lpstr>
      <vt:lpstr>省对下转移支付绩效目标表09-2</vt:lpstr>
      <vt:lpstr>新增资产配置表10</vt:lpstr>
      <vt:lpstr>中央转移支付补助项目支出预算表11</vt:lpstr>
      <vt:lpstr>部门项目支出中期规划预算表12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2026-02-10T07:28:00Z</dcterms:created>
  <dcterms:modified xsi:type="dcterms:W3CDTF">2026-02-11T02:40:36Z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74F125EE8C95441D9CDC4BF91F830156_12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